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<sst xmlns="http://schemas.openxmlformats.org/spreadsheetml/2006/main" count="3460" uniqueCount="437">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</sst>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2009</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2009</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9.9132600570285732</v>
      </c>
      <c r="F14" s="120">
        <v>0.30567642978281867</v>
      </c>
      <c r="G14" s="120">
        <v>2.0579309236120396</v>
      </c>
      <c r="H14" s="120">
        <v>0.32246051718587465</v>
      </c>
      <c r="I14" s="120">
        <v>0.84928505339974381</v>
      </c>
      <c r="J14" s="120">
        <v>1.0152562298380248</v>
      </c>
      <c r="K14" s="120">
        <v>1.1182207232118406</v>
      </c>
      <c r="L14" s="120" t="s">
        <v>429</v>
      </c>
      <c r="M14" s="120">
        <v>3.7339896256516396</v>
      </c>
      <c r="N14" s="120">
        <v>1.6489767110968645</v>
      </c>
      <c r="O14" s="120">
        <v>0.11901681100080896</v>
      </c>
      <c r="P14" s="120">
        <v>0.16019573437545809</v>
      </c>
      <c r="Q14" s="120" t="s">
        <v>429</v>
      </c>
      <c r="R14" s="120" t="s">
        <v>429</v>
      </c>
      <c r="S14" s="120" t="s">
        <v>429</v>
      </c>
      <c r="T14" s="120" t="s">
        <v>429</v>
      </c>
      <c r="U14" s="120" t="s">
        <v>429</v>
      </c>
      <c r="V14" s="120" t="s">
        <v>429</v>
      </c>
      <c r="W14" s="120">
        <v>1.0474199364400973</v>
      </c>
      <c r="X14" s="120">
        <v>1.4873888957329608E-2</v>
      </c>
      <c r="Y14" s="120">
        <v>9.9727604751518326E-4</v>
      </c>
      <c r="Z14" s="120">
        <v>6.1098694966547613E-4</v>
      </c>
      <c r="AA14" s="120">
        <v>1.0858833409176797E-3</v>
      </c>
      <c r="AB14" s="120">
        <v>1.7568035295427949E-2</v>
      </c>
      <c r="AC14" s="120">
        <v>0.35539840659989941</v>
      </c>
      <c r="AD14" s="120">
        <v>0.51589595484115847</v>
      </c>
      <c r="AE14" s="31"/>
      <c r="AF14" s="133">
        <v>8076.7750770124303</v>
      </c>
      <c r="AG14" s="133">
        <v>32446.865049902877</v>
      </c>
      <c r="AH14" s="133">
        <v>86079.422466568954</v>
      </c>
      <c r="AI14" s="133">
        <v>46917.888280336861</v>
      </c>
      <c r="AJ14" s="133">
        <v>16771.641282195495</v>
      </c>
      <c r="AK14" s="133"/>
      <c r="AL14" s="69" t="s">
        <v>50</v>
      </c>
    </row>
    <row r="15" spans="1:38" s="1" customFormat="1" ht="26.25" customHeight="1" x14ac:dyDescent="0.25">
      <c r="A15" s="49" t="s">
        <v>54</v>
      </c>
      <c r="B15" s="49" t="s">
        <v>55</v>
      </c>
      <c r="C15" s="50" t="s">
        <v>56</v>
      </c>
      <c r="D15" s="51"/>
      <c r="E15" s="120">
        <v>1.046</v>
      </c>
      <c r="F15" s="120" t="s">
        <v>433</v>
      </c>
      <c r="G15" s="120">
        <v>0.58099999999999996</v>
      </c>
      <c r="H15" s="120">
        <v>8.6360152535381901E-2</v>
      </c>
      <c r="I15" s="120">
        <v>3.2645894736842117E-2</v>
      </c>
      <c r="J15" s="120">
        <v>3.876700000000001E-2</v>
      </c>
      <c r="K15" s="120">
        <v>4.0807368421052648E-2</v>
      </c>
      <c r="L15" s="120" t="s">
        <v>429</v>
      </c>
      <c r="M15" s="120">
        <v>0.497</v>
      </c>
      <c r="N15" s="120">
        <v>0.42280757299144156</v>
      </c>
      <c r="O15" s="120">
        <v>0.15331837220840366</v>
      </c>
      <c r="P15" s="120">
        <v>1.585529473158406E-2</v>
      </c>
      <c r="Q15" s="120" t="s">
        <v>429</v>
      </c>
      <c r="R15" s="120" t="s">
        <v>429</v>
      </c>
      <c r="S15" s="120" t="s">
        <v>429</v>
      </c>
      <c r="T15" s="120" t="s">
        <v>429</v>
      </c>
      <c r="U15" s="120" t="s">
        <v>429</v>
      </c>
      <c r="V15" s="120" t="s">
        <v>429</v>
      </c>
      <c r="W15" s="120">
        <v>1.6867207038070112E-2</v>
      </c>
      <c r="X15" s="120">
        <v>9.3168944070807071E-5</v>
      </c>
      <c r="Y15" s="120">
        <v>9.919306899051736E-4</v>
      </c>
      <c r="Z15" s="120">
        <v>9.1985273756907664E-4</v>
      </c>
      <c r="AA15" s="120">
        <v>1.3777829940977073E-3</v>
      </c>
      <c r="AB15" s="120">
        <v>3.3827353656427652E-3</v>
      </c>
      <c r="AC15" s="120">
        <v>2.5784225490892228E-3</v>
      </c>
      <c r="AD15" s="120">
        <v>1.5180486334263102E-6</v>
      </c>
      <c r="AE15" s="31"/>
      <c r="AF15" s="133">
        <v>34996.994978827279</v>
      </c>
      <c r="AG15" s="133">
        <v>0</v>
      </c>
      <c r="AH15" s="133">
        <v>4160.7363565680007</v>
      </c>
      <c r="AI15" s="133">
        <v>0</v>
      </c>
      <c r="AJ15" s="133">
        <v>0</v>
      </c>
      <c r="AK15" s="133"/>
      <c r="AL15" s="69" t="s">
        <v>50</v>
      </c>
    </row>
    <row r="16" spans="1:38" s="1" customFormat="1" ht="26.25" customHeight="1" x14ac:dyDescent="0.25">
      <c r="A16" s="49" t="s">
        <v>54</v>
      </c>
      <c r="B16" s="49" t="s">
        <v>57</v>
      </c>
      <c r="C16" s="50" t="s">
        <v>58</v>
      </c>
      <c r="D16" s="51"/>
      <c r="E16" s="120">
        <v>0.71555698600589712</v>
      </c>
      <c r="F16" s="120">
        <v>2.3851899533529905E-3</v>
      </c>
      <c r="G16" s="120">
        <v>1.4311139720117943E-3</v>
      </c>
      <c r="H16" s="120">
        <v>4.7703799067059811E-3</v>
      </c>
      <c r="I16" s="120">
        <v>9.6468219805714753E-2</v>
      </c>
      <c r="J16" s="120">
        <v>9.68259982987177E-2</v>
      </c>
      <c r="K16" s="120">
        <v>9.7064517294052993E-2</v>
      </c>
      <c r="L16" s="120" t="s">
        <v>429</v>
      </c>
      <c r="M16" s="120">
        <v>4.7703799067059807E-2</v>
      </c>
      <c r="N16" s="120">
        <v>7.1555698600589714E-6</v>
      </c>
      <c r="O16" s="120">
        <v>1.1925949766764952E-6</v>
      </c>
      <c r="P16" s="120">
        <v>4.7703799067059816E-4</v>
      </c>
      <c r="Q16" s="120" t="s">
        <v>429</v>
      </c>
      <c r="R16" s="120" t="s">
        <v>429</v>
      </c>
      <c r="S16" s="120" t="s">
        <v>429</v>
      </c>
      <c r="T16" s="120" t="s">
        <v>429</v>
      </c>
      <c r="U16" s="120" t="s">
        <v>429</v>
      </c>
      <c r="V16" s="120" t="s">
        <v>429</v>
      </c>
      <c r="W16" s="120">
        <v>9.5407598134119621E-4</v>
      </c>
      <c r="X16" s="120">
        <v>1.0069838312155717E-5</v>
      </c>
      <c r="Y16" s="120">
        <v>1.5104757468233574E-5</v>
      </c>
      <c r="Z16" s="120">
        <v>1.5104757468233574E-5</v>
      </c>
      <c r="AA16" s="120">
        <v>1.5104757468233574E-5</v>
      </c>
      <c r="AB16" s="120">
        <v>5.5384110716856429E-5</v>
      </c>
      <c r="AC16" s="120">
        <v>1.9081519626823929E-4</v>
      </c>
      <c r="AD16" s="120">
        <v>8.586683832070767E-8</v>
      </c>
      <c r="AE16" s="31"/>
      <c r="AF16" s="133">
        <v>0</v>
      </c>
      <c r="AG16" s="133">
        <v>0</v>
      </c>
      <c r="AH16" s="133">
        <v>4770.3799067059808</v>
      </c>
      <c r="AI16" s="133">
        <v>42.324241100000002</v>
      </c>
      <c r="AJ16" s="133">
        <v>0</v>
      </c>
      <c r="AK16" s="133"/>
      <c r="AL16" s="69" t="s">
        <v>50</v>
      </c>
    </row>
    <row r="17" spans="1:38" s="2" customFormat="1" ht="26.25" customHeight="1" x14ac:dyDescent="0.25">
      <c r="A17" s="49" t="s">
        <v>54</v>
      </c>
      <c r="B17" s="49" t="s">
        <v>59</v>
      </c>
      <c r="C17" s="50" t="s">
        <v>60</v>
      </c>
      <c r="D17" s="51"/>
      <c r="E17" s="120">
        <v>4.0016780195209201</v>
      </c>
      <c r="F17" s="120">
        <v>0.25848154645687738</v>
      </c>
      <c r="G17" s="120">
        <v>3.9847767644812868</v>
      </c>
      <c r="H17" s="120">
        <v>1.7216521942477445E-2</v>
      </c>
      <c r="I17" s="120">
        <v>1.7951455215451006E-2</v>
      </c>
      <c r="J17" s="120">
        <v>2.154174625854121E-2</v>
      </c>
      <c r="K17" s="120">
        <v>2.3935273620601341E-2</v>
      </c>
      <c r="L17" s="120" t="s">
        <v>429</v>
      </c>
      <c r="M17" s="120">
        <v>116.99916083160197</v>
      </c>
      <c r="N17" s="120">
        <v>0.13051021600688659</v>
      </c>
      <c r="O17" s="120">
        <v>2.8586404509075469E-3</v>
      </c>
      <c r="P17" s="120">
        <v>1.7210989193717607E-4</v>
      </c>
      <c r="Q17" s="120" t="s">
        <v>429</v>
      </c>
      <c r="R17" s="120" t="s">
        <v>429</v>
      </c>
      <c r="S17" s="120" t="s">
        <v>429</v>
      </c>
      <c r="T17" s="120" t="s">
        <v>429</v>
      </c>
      <c r="U17" s="120" t="s">
        <v>429</v>
      </c>
      <c r="V17" s="120" t="s">
        <v>429</v>
      </c>
      <c r="W17" s="120">
        <v>2.1416439734391345E-2</v>
      </c>
      <c r="X17" s="120">
        <v>8.4029742380483643E-5</v>
      </c>
      <c r="Y17" s="120">
        <v>1.5566558387929E-4</v>
      </c>
      <c r="Z17" s="120">
        <v>4.7853982056650773E-5</v>
      </c>
      <c r="AA17" s="120">
        <v>3.8525242895871691E-5</v>
      </c>
      <c r="AB17" s="120">
        <v>3.2607455121229617E-4</v>
      </c>
      <c r="AC17" s="120">
        <v>3.6046396271088871E-3</v>
      </c>
      <c r="AD17" s="120">
        <v>3.75091637774808E-2</v>
      </c>
      <c r="AE17" s="31"/>
      <c r="AF17" s="133">
        <v>283.06650197268021</v>
      </c>
      <c r="AG17" s="133">
        <v>2289.2931036742089</v>
      </c>
      <c r="AH17" s="133">
        <v>16435.239012757516</v>
      </c>
      <c r="AI17" s="133">
        <v>4.2652510359010547</v>
      </c>
      <c r="AJ17" s="133">
        <v>0</v>
      </c>
      <c r="AK17" s="133"/>
      <c r="AL17" s="69" t="s">
        <v>50</v>
      </c>
    </row>
    <row r="18" spans="1:38" s="2" customFormat="1" ht="26.25" customHeight="1" x14ac:dyDescent="0.25">
      <c r="A18" s="49" t="s">
        <v>54</v>
      </c>
      <c r="B18" s="49" t="s">
        <v>61</v>
      </c>
      <c r="C18" s="50" t="s">
        <v>62</v>
      </c>
      <c r="D18" s="51"/>
      <c r="E18" s="120">
        <v>0.20893547193921561</v>
      </c>
      <c r="F18" s="120">
        <v>3.5440220192514416E-3</v>
      </c>
      <c r="G18" s="120">
        <v>0.11365375416534647</v>
      </c>
      <c r="H18" s="120">
        <v>4.2023203575088921E-3</v>
      </c>
      <c r="I18" s="120">
        <v>7.4598558880480583E-3</v>
      </c>
      <c r="J18" s="120">
        <v>8.951827065657671E-3</v>
      </c>
      <c r="K18" s="120">
        <v>9.9464745173974099E-3</v>
      </c>
      <c r="L18" s="120" t="s">
        <v>429</v>
      </c>
      <c r="M18" s="120">
        <v>4.3885539410761745E-2</v>
      </c>
      <c r="N18" s="120">
        <v>1.4067748641854246E-3</v>
      </c>
      <c r="O18" s="120">
        <v>1.7952513231003146E-3</v>
      </c>
      <c r="P18" s="120">
        <v>3.5294579725894025E-4</v>
      </c>
      <c r="Q18" s="120" t="s">
        <v>429</v>
      </c>
      <c r="R18" s="120" t="s">
        <v>429</v>
      </c>
      <c r="S18" s="120" t="s">
        <v>429</v>
      </c>
      <c r="T18" s="120" t="s">
        <v>429</v>
      </c>
      <c r="U18" s="120" t="s">
        <v>429</v>
      </c>
      <c r="V18" s="120" t="s">
        <v>429</v>
      </c>
      <c r="W18" s="120">
        <v>3.6259291213650423E-2</v>
      </c>
      <c r="X18" s="120">
        <v>1.0137386133550515E-4</v>
      </c>
      <c r="Y18" s="120">
        <v>1.6052614251892131E-4</v>
      </c>
      <c r="Z18" s="120">
        <v>5.4489885298538545E-5</v>
      </c>
      <c r="AA18" s="120">
        <v>4.2946961346033824E-5</v>
      </c>
      <c r="AB18" s="120">
        <v>3.5933685049899873E-4</v>
      </c>
      <c r="AC18" s="120">
        <v>1.1321728077133854E-3</v>
      </c>
      <c r="AD18" s="120">
        <v>2.7211043340477054E-2</v>
      </c>
      <c r="AE18" s="31"/>
      <c r="AF18" s="133">
        <v>263.7273895030267</v>
      </c>
      <c r="AG18" s="133">
        <v>156.13154311351303</v>
      </c>
      <c r="AH18" s="133">
        <v>3600.8779289458175</v>
      </c>
      <c r="AI18" s="133">
        <v>0</v>
      </c>
      <c r="AJ18" s="133">
        <v>0</v>
      </c>
      <c r="AK18" s="133"/>
      <c r="AL18" s="69" t="s">
        <v>50</v>
      </c>
    </row>
    <row r="19" spans="1:38" s="2" customFormat="1" ht="26.25" customHeight="1" x14ac:dyDescent="0.25">
      <c r="A19" s="49" t="s">
        <v>54</v>
      </c>
      <c r="B19" s="49" t="s">
        <v>63</v>
      </c>
      <c r="C19" s="50" t="s">
        <v>64</v>
      </c>
      <c r="D19" s="51"/>
      <c r="E19" s="120">
        <v>1.3190845413288179</v>
      </c>
      <c r="F19" s="120">
        <v>3.6100163961556062E-2</v>
      </c>
      <c r="G19" s="120">
        <v>0.31499850397145274</v>
      </c>
      <c r="H19" s="120">
        <v>3.3288255147569404E-2</v>
      </c>
      <c r="I19" s="120">
        <v>0.1367047356248145</v>
      </c>
      <c r="J19" s="120">
        <v>0.16402824627596269</v>
      </c>
      <c r="K19" s="120">
        <v>0.18225029440168972</v>
      </c>
      <c r="L19" s="120" t="s">
        <v>429</v>
      </c>
      <c r="M19" s="120">
        <v>0.3770550107838056</v>
      </c>
      <c r="N19" s="120">
        <v>0.2830643423732806</v>
      </c>
      <c r="O19" s="120">
        <v>1.2876080122314925E-2</v>
      </c>
      <c r="P19" s="120">
        <v>8.0003021730965899E-3</v>
      </c>
      <c r="Q19" s="120" t="s">
        <v>429</v>
      </c>
      <c r="R19" s="120" t="s">
        <v>429</v>
      </c>
      <c r="S19" s="120" t="s">
        <v>429</v>
      </c>
      <c r="T19" s="120" t="s">
        <v>429</v>
      </c>
      <c r="U19" s="120" t="s">
        <v>429</v>
      </c>
      <c r="V19" s="120" t="s">
        <v>429</v>
      </c>
      <c r="W19" s="120">
        <v>0.4895521959623888</v>
      </c>
      <c r="X19" s="120">
        <v>4.39857415830719E-3</v>
      </c>
      <c r="Y19" s="120">
        <v>8.0644855832649569E-3</v>
      </c>
      <c r="Z19" s="120">
        <v>3.4047864042583724E-3</v>
      </c>
      <c r="AA19" s="120">
        <v>3.6156563648141442E-3</v>
      </c>
      <c r="AB19" s="120">
        <v>1.9483502510644669E-2</v>
      </c>
      <c r="AC19" s="120">
        <v>7.4627258966179194E-2</v>
      </c>
      <c r="AD19" s="120">
        <v>0.14917587792638176</v>
      </c>
      <c r="AE19" s="31"/>
      <c r="AF19" s="133">
        <v>1602.8213978383208</v>
      </c>
      <c r="AG19" s="133">
        <v>737.746308</v>
      </c>
      <c r="AH19" s="133">
        <v>17815.6449356546</v>
      </c>
      <c r="AI19" s="133">
        <v>2486.4465457342244</v>
      </c>
      <c r="AJ19" s="133">
        <v>3208.6201535547748</v>
      </c>
      <c r="AK19" s="133"/>
      <c r="AL19" s="69" t="s">
        <v>50</v>
      </c>
    </row>
    <row r="20" spans="1:38" s="2" customFormat="1" ht="26.25" customHeight="1" x14ac:dyDescent="0.25">
      <c r="A20" s="49" t="s">
        <v>54</v>
      </c>
      <c r="B20" s="49" t="s">
        <v>65</v>
      </c>
      <c r="C20" s="50" t="s">
        <v>66</v>
      </c>
      <c r="D20" s="51"/>
      <c r="E20" s="120">
        <v>4.8659622869449457</v>
      </c>
      <c r="F20" s="120">
        <v>0.23329879746483276</v>
      </c>
      <c r="G20" s="120">
        <v>1.056</v>
      </c>
      <c r="H20" s="120">
        <v>6.747574507085799E-2</v>
      </c>
      <c r="I20" s="120">
        <v>0.16946454674675554</v>
      </c>
      <c r="J20" s="120">
        <v>0.2060993794873297</v>
      </c>
      <c r="K20" s="120">
        <v>0.22899637327258848</v>
      </c>
      <c r="L20" s="120" t="s">
        <v>429</v>
      </c>
      <c r="M20" s="120">
        <v>1.8225322997167039</v>
      </c>
      <c r="N20" s="120">
        <v>0.80333164185677586</v>
      </c>
      <c r="O20" s="120">
        <v>0.10462881436869315</v>
      </c>
      <c r="P20" s="120">
        <v>7.059185468342051E-2</v>
      </c>
      <c r="Q20" s="120" t="s">
        <v>429</v>
      </c>
      <c r="R20" s="120" t="s">
        <v>429</v>
      </c>
      <c r="S20" s="120" t="s">
        <v>429</v>
      </c>
      <c r="T20" s="120" t="s">
        <v>429</v>
      </c>
      <c r="U20" s="120" t="s">
        <v>429</v>
      </c>
      <c r="V20" s="120" t="s">
        <v>429</v>
      </c>
      <c r="W20" s="120">
        <v>0.63255234693777618</v>
      </c>
      <c r="X20" s="120">
        <v>8.1510185040533506E-4</v>
      </c>
      <c r="Y20" s="120">
        <v>1.8479124605707646E-3</v>
      </c>
      <c r="Z20" s="120">
        <v>6.3454600229526233E-4</v>
      </c>
      <c r="AA20" s="120">
        <v>5.6808731392678094E-4</v>
      </c>
      <c r="AB20" s="120">
        <v>3.8656476271981435E-3</v>
      </c>
      <c r="AC20" s="120">
        <v>0.12650703915549122</v>
      </c>
      <c r="AD20" s="120">
        <v>0.74106914053244732</v>
      </c>
      <c r="AE20" s="31"/>
      <c r="AF20" s="133">
        <v>1329.520287980549</v>
      </c>
      <c r="AG20" s="133">
        <v>3798.9816794734998</v>
      </c>
      <c r="AH20" s="133">
        <v>31373.962651274953</v>
      </c>
      <c r="AI20" s="133">
        <v>33752.477086729261</v>
      </c>
      <c r="AJ20" s="133">
        <v>95.856565787969998</v>
      </c>
      <c r="AK20" s="133"/>
      <c r="AL20" s="69" t="s">
        <v>50</v>
      </c>
    </row>
    <row r="21" spans="1:38" s="2" customFormat="1" ht="26.25" customHeight="1" x14ac:dyDescent="0.25">
      <c r="A21" s="49" t="s">
        <v>54</v>
      </c>
      <c r="B21" s="49" t="s">
        <v>67</v>
      </c>
      <c r="C21" s="50" t="s">
        <v>68</v>
      </c>
      <c r="D21" s="51"/>
      <c r="E21" s="120">
        <v>0.90004039148042936</v>
      </c>
      <c r="F21" s="120">
        <v>1.668343276546921E-2</v>
      </c>
      <c r="G21" s="120">
        <v>0.2649080633621248</v>
      </c>
      <c r="H21" s="120">
        <v>2.16213662310956E-2</v>
      </c>
      <c r="I21" s="120">
        <v>3.7758705589364588E-2</v>
      </c>
      <c r="J21" s="120">
        <v>4.5298874486037512E-2</v>
      </c>
      <c r="K21" s="120">
        <v>5.032565375048613E-2</v>
      </c>
      <c r="L21" s="120" t="s">
        <v>429</v>
      </c>
      <c r="M21" s="120">
        <v>0.15736503729005763</v>
      </c>
      <c r="N21" s="120">
        <v>9.987432879256148E-3</v>
      </c>
      <c r="O21" s="120">
        <v>1.1376463115013373E-3</v>
      </c>
      <c r="P21" s="120">
        <v>7.8281447005446156E-4</v>
      </c>
      <c r="Q21" s="120" t="s">
        <v>429</v>
      </c>
      <c r="R21" s="120" t="s">
        <v>429</v>
      </c>
      <c r="S21" s="120" t="s">
        <v>429</v>
      </c>
      <c r="T21" s="120" t="s">
        <v>429</v>
      </c>
      <c r="U21" s="120" t="s">
        <v>429</v>
      </c>
      <c r="V21" s="120" t="s">
        <v>429</v>
      </c>
      <c r="W21" s="120">
        <v>5.0956147374172783E-2</v>
      </c>
      <c r="X21" s="120">
        <v>5.1685914516585768E-4</v>
      </c>
      <c r="Y21" s="120">
        <v>1.1148771345662408E-3</v>
      </c>
      <c r="Z21" s="120">
        <v>2.8022450443785735E-4</v>
      </c>
      <c r="AA21" s="120">
        <v>2.2715906803858158E-4</v>
      </c>
      <c r="AB21" s="120">
        <v>2.1391198522085373E-3</v>
      </c>
      <c r="AC21" s="120">
        <v>7.3154506659496524E-3</v>
      </c>
      <c r="AD21" s="120">
        <v>3.3437711586570079E-2</v>
      </c>
      <c r="AE21" s="31"/>
      <c r="AF21" s="133">
        <v>2710.6512897474822</v>
      </c>
      <c r="AG21" s="133">
        <v>135.44636480000003</v>
      </c>
      <c r="AH21" s="133">
        <v>12444.548557134771</v>
      </c>
      <c r="AI21" s="133">
        <v>692.44707171706636</v>
      </c>
      <c r="AJ21" s="133">
        <v>0.2830517239090371</v>
      </c>
      <c r="AK21" s="133"/>
      <c r="AL21" s="69" t="s">
        <v>50</v>
      </c>
    </row>
    <row r="22" spans="1:38" s="2" customFormat="1" ht="26.25" customHeight="1" x14ac:dyDescent="0.25">
      <c r="A22" s="49" t="s">
        <v>54</v>
      </c>
      <c r="B22" s="52" t="s">
        <v>69</v>
      </c>
      <c r="C22" s="50" t="s">
        <v>70</v>
      </c>
      <c r="D22" s="51"/>
      <c r="E22" s="120">
        <v>6.2673318474902482</v>
      </c>
      <c r="F22" s="120">
        <v>0.30600566059049611</v>
      </c>
      <c r="G22" s="120">
        <v>0.60529640972060161</v>
      </c>
      <c r="H22" s="120">
        <v>8.7961983274974662E-2</v>
      </c>
      <c r="I22" s="120">
        <v>5.0325913165832487E-2</v>
      </c>
      <c r="J22" s="120">
        <v>6.038942789155901E-2</v>
      </c>
      <c r="K22" s="120">
        <v>6.709843770870999E-2</v>
      </c>
      <c r="L22" s="120" t="s">
        <v>429</v>
      </c>
      <c r="M22" s="120">
        <v>15.385830499736734</v>
      </c>
      <c r="N22" s="120">
        <v>0.27410304678807312</v>
      </c>
      <c r="O22" s="120">
        <v>2.2941047032244411E-2</v>
      </c>
      <c r="P22" s="120">
        <v>0.17380270268490539</v>
      </c>
      <c r="Q22" s="120" t="s">
        <v>429</v>
      </c>
      <c r="R22" s="120" t="s">
        <v>429</v>
      </c>
      <c r="S22" s="120" t="s">
        <v>429</v>
      </c>
      <c r="T22" s="120" t="s">
        <v>429</v>
      </c>
      <c r="U22" s="120" t="s">
        <v>429</v>
      </c>
      <c r="V22" s="120" t="s">
        <v>429</v>
      </c>
      <c r="W22" s="120">
        <v>0.40306141732641321</v>
      </c>
      <c r="X22" s="120">
        <v>1.6263996786505465E-3</v>
      </c>
      <c r="Y22" s="120">
        <v>3.9142397310451124E-3</v>
      </c>
      <c r="Z22" s="120">
        <v>1.1836241159065592E-3</v>
      </c>
      <c r="AA22" s="120">
        <v>8.1221336783328455E-4</v>
      </c>
      <c r="AB22" s="120">
        <v>7.5364768934355029E-3</v>
      </c>
      <c r="AC22" s="120">
        <v>6.8725921219164127E-2</v>
      </c>
      <c r="AD22" s="120">
        <v>0.39480846433757932</v>
      </c>
      <c r="AE22" s="31"/>
      <c r="AF22" s="133">
        <v>1970.8747222069996</v>
      </c>
      <c r="AG22" s="133">
        <v>4607.9102721333047</v>
      </c>
      <c r="AH22" s="133">
        <v>9668.0285114400012</v>
      </c>
      <c r="AI22" s="133">
        <v>3109.8865674656395</v>
      </c>
      <c r="AJ22" s="133">
        <v>5076.4254833244859</v>
      </c>
      <c r="AK22" s="133"/>
      <c r="AL22" s="69" t="s">
        <v>50</v>
      </c>
    </row>
    <row r="23" spans="1:38" s="2" customFormat="1" ht="26.25" customHeight="1" x14ac:dyDescent="0.25">
      <c r="A23" s="49" t="s">
        <v>71</v>
      </c>
      <c r="B23" s="52" t="s">
        <v>394</v>
      </c>
      <c r="C23" s="50" t="s">
        <v>390</v>
      </c>
      <c r="D23" s="53"/>
      <c r="E23" s="120">
        <v>8.9864693947169485</v>
      </c>
      <c r="F23" s="120">
        <v>0.99272794743047132</v>
      </c>
      <c r="G23" s="120">
        <v>7.6215301662778895E-3</v>
      </c>
      <c r="H23" s="120">
        <v>2.7363300883130452E-3</v>
      </c>
      <c r="I23" s="120">
        <v>0.41828070253426142</v>
      </c>
      <c r="J23" s="120">
        <v>0.41828070253426142</v>
      </c>
      <c r="K23" s="120">
        <v>0.41828070253426142</v>
      </c>
      <c r="L23" s="120" t="s">
        <v>429</v>
      </c>
      <c r="M23" s="120">
        <v>6.2198769013462698</v>
      </c>
      <c r="N23" s="120">
        <v>3.1079845622524664E-4</v>
      </c>
      <c r="O23" s="120">
        <v>3.0160190237268734E-4</v>
      </c>
      <c r="P23" s="120">
        <v>1.0556066583044059E-4</v>
      </c>
      <c r="Q23" s="120" t="s">
        <v>429</v>
      </c>
      <c r="R23" s="120" t="s">
        <v>429</v>
      </c>
      <c r="S23" s="120" t="s">
        <v>429</v>
      </c>
      <c r="T23" s="120" t="s">
        <v>429</v>
      </c>
      <c r="U23" s="120" t="s">
        <v>429</v>
      </c>
      <c r="V23" s="120" t="s">
        <v>429</v>
      </c>
      <c r="W23" s="120">
        <v>0.12630876806602304</v>
      </c>
      <c r="X23" s="120">
        <v>6.9651794506953779E-3</v>
      </c>
      <c r="Y23" s="120">
        <v>4.0247156562192042E-2</v>
      </c>
      <c r="Z23" s="120">
        <v>4.4398249671634117E-2</v>
      </c>
      <c r="AA23" s="120">
        <v>1.104074620687575E-2</v>
      </c>
      <c r="AB23" s="120">
        <v>0.1026513318913973</v>
      </c>
      <c r="AC23" s="120">
        <v>2.5261753613204613E-2</v>
      </c>
      <c r="AD23" s="120">
        <v>1.7935992257808562E-5</v>
      </c>
      <c r="AE23" s="31"/>
      <c r="AF23" s="133">
        <v>15080.09511863437</v>
      </c>
      <c r="AG23" s="133">
        <v>0</v>
      </c>
      <c r="AH23" s="133">
        <v>0</v>
      </c>
      <c r="AI23" s="133">
        <v>841.57585925382386</v>
      </c>
      <c r="AJ23" s="133">
        <v>66.627288859372783</v>
      </c>
      <c r="AK23" s="133"/>
      <c r="AL23" s="69" t="s">
        <v>50</v>
      </c>
    </row>
    <row r="24" spans="1:38" s="2" customFormat="1" ht="26.25" customHeight="1" x14ac:dyDescent="0.25">
      <c r="A24" s="49" t="s">
        <v>54</v>
      </c>
      <c r="B24" s="52" t="s">
        <v>72</v>
      </c>
      <c r="C24" s="50" t="s">
        <v>73</v>
      </c>
      <c r="D24" s="51"/>
      <c r="E24" s="120">
        <v>5.2380169585025662</v>
      </c>
      <c r="F24" s="120">
        <v>0.14882022990900778</v>
      </c>
      <c r="G24" s="120">
        <v>1.9633040151003458</v>
      </c>
      <c r="H24" s="120">
        <v>0.15550884577206606</v>
      </c>
      <c r="I24" s="120">
        <v>0.67120514772638784</v>
      </c>
      <c r="J24" s="120">
        <v>0.80544358609974531</v>
      </c>
      <c r="K24" s="120">
        <v>0.89493587834865029</v>
      </c>
      <c r="L24" s="120" t="s">
        <v>429</v>
      </c>
      <c r="M24" s="120">
        <v>2.2550529602092393</v>
      </c>
      <c r="N24" s="120">
        <v>0.59992727204978746</v>
      </c>
      <c r="O24" s="120">
        <v>6.082677375144032E-2</v>
      </c>
      <c r="P24" s="120">
        <v>3.1022381244837229E-2</v>
      </c>
      <c r="Q24" s="120" t="s">
        <v>429</v>
      </c>
      <c r="R24" s="120" t="s">
        <v>429</v>
      </c>
      <c r="S24" s="120" t="s">
        <v>429</v>
      </c>
      <c r="T24" s="120" t="s">
        <v>429</v>
      </c>
      <c r="U24" s="120" t="s">
        <v>429</v>
      </c>
      <c r="V24" s="120" t="s">
        <v>429</v>
      </c>
      <c r="W24" s="120">
        <v>2.0205450932907003</v>
      </c>
      <c r="X24" s="120">
        <v>2.2309340146942535E-2</v>
      </c>
      <c r="Y24" s="120">
        <v>3.6747367457258949E-2</v>
      </c>
      <c r="Z24" s="120">
        <v>1.1639945347984152E-2</v>
      </c>
      <c r="AA24" s="120">
        <v>9.6536277499244955E-3</v>
      </c>
      <c r="AB24" s="120">
        <v>8.035028070211013E-2</v>
      </c>
      <c r="AC24" s="120">
        <v>0.31581227346375879</v>
      </c>
      <c r="AD24" s="120">
        <v>7.7861480192324584E-2</v>
      </c>
      <c r="AE24" s="31"/>
      <c r="AF24" s="133">
        <v>6725.9919433479281</v>
      </c>
      <c r="AG24" s="133">
        <v>0.64786506236299601</v>
      </c>
      <c r="AH24" s="133">
        <v>25718.713676423733</v>
      </c>
      <c r="AI24" s="133">
        <v>22935.046789184602</v>
      </c>
      <c r="AJ24" s="133">
        <v>1197.6233017995646</v>
      </c>
      <c r="AK24" s="133"/>
      <c r="AL24" s="69" t="s">
        <v>50</v>
      </c>
    </row>
    <row r="25" spans="1:38" s="2" customFormat="1" ht="26.25" customHeight="1" x14ac:dyDescent="0.25">
      <c r="A25" s="49" t="s">
        <v>74</v>
      </c>
      <c r="B25" s="52" t="s">
        <v>75</v>
      </c>
      <c r="C25" s="28" t="s">
        <v>76</v>
      </c>
      <c r="D25" s="51"/>
      <c r="E25" s="120">
        <v>1.0282704300899692</v>
      </c>
      <c r="F25" s="120">
        <v>0.37550772155517093</v>
      </c>
      <c r="G25" s="120">
        <v>8.5405466702335703E-2</v>
      </c>
      <c r="H25" s="120">
        <v>5.8179592034982085E-4</v>
      </c>
      <c r="I25" s="120">
        <v>9.2494108998092753E-2</v>
      </c>
      <c r="J25" s="120">
        <v>9.2494108998092753E-2</v>
      </c>
      <c r="K25" s="120">
        <v>9.2494108998092753E-2</v>
      </c>
      <c r="L25" s="120" t="s">
        <v>429</v>
      </c>
      <c r="M25" s="120">
        <v>1.3935850423461265</v>
      </c>
      <c r="N25" s="120">
        <v>7.3995287198474203E-5</v>
      </c>
      <c r="O25" s="120">
        <v>7.3995287198474203E-5</v>
      </c>
      <c r="P25" s="120">
        <v>2.5898350519465973E-5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3699.7643599237103</v>
      </c>
      <c r="AG25" s="133"/>
      <c r="AH25" s="133"/>
      <c r="AI25" s="133"/>
      <c r="AJ25" s="133"/>
      <c r="AK25" s="133"/>
      <c r="AL25" s="69" t="s">
        <v>50</v>
      </c>
    </row>
    <row r="26" spans="1:38" s="2" customFormat="1" ht="26.25" customHeight="1" x14ac:dyDescent="0.25">
      <c r="A26" s="49" t="s">
        <v>74</v>
      </c>
      <c r="B26" s="49" t="s">
        <v>77</v>
      </c>
      <c r="C26" s="50" t="s">
        <v>78</v>
      </c>
      <c r="D26" s="51"/>
      <c r="E26" s="120">
        <v>8.3459727577329015E-2</v>
      </c>
      <c r="F26" s="120">
        <v>0.10939331718684481</v>
      </c>
      <c r="G26" s="120">
        <v>9.7313484925940393E-3</v>
      </c>
      <c r="H26" s="120">
        <v>1.4120635010075587E-4</v>
      </c>
      <c r="I26" s="120">
        <v>7.4729733293265321E-3</v>
      </c>
      <c r="J26" s="120">
        <v>7.4729733293265321E-3</v>
      </c>
      <c r="K26" s="120">
        <v>7.4729733293265321E-3</v>
      </c>
      <c r="L26" s="120" t="s">
        <v>429</v>
      </c>
      <c r="M26" s="120">
        <v>4.0022739647109056</v>
      </c>
      <c r="N26" s="120">
        <v>1.9109660255077482E-5</v>
      </c>
      <c r="O26" s="120">
        <v>8.30202108502295E-6</v>
      </c>
      <c r="P26" s="120">
        <v>2.9057073797580324E-6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415.1010542511475</v>
      </c>
      <c r="AG26" s="133"/>
      <c r="AH26" s="133"/>
      <c r="AI26" s="133"/>
      <c r="AJ26" s="133"/>
      <c r="AK26" s="133"/>
      <c r="AL26" s="69" t="s">
        <v>50</v>
      </c>
    </row>
    <row r="27" spans="1:38" s="2" customFormat="1" ht="26.25" customHeight="1" x14ac:dyDescent="0.25">
      <c r="A27" s="49" t="s">
        <v>79</v>
      </c>
      <c r="B27" s="49" t="s">
        <v>80</v>
      </c>
      <c r="C27" s="50" t="s">
        <v>81</v>
      </c>
      <c r="D27" s="51"/>
      <c r="E27" s="120">
        <v>58.78894899268461</v>
      </c>
      <c r="F27" s="120">
        <v>6.5413855024620959</v>
      </c>
      <c r="G27" s="120">
        <v>6.9535998101739036E-2</v>
      </c>
      <c r="H27" s="120">
        <v>1.8616152814689362</v>
      </c>
      <c r="I27" s="120">
        <v>2.3947877830746562</v>
      </c>
      <c r="J27" s="120">
        <v>2.3947877830746562</v>
      </c>
      <c r="K27" s="120">
        <v>2.3947877830746562</v>
      </c>
      <c r="L27" s="120" t="s">
        <v>429</v>
      </c>
      <c r="M27" s="120">
        <v>70.837771217836135</v>
      </c>
      <c r="N27" s="120">
        <v>8.9102934701389535E-3</v>
      </c>
      <c r="O27" s="120">
        <v>3.4669407919768131E-3</v>
      </c>
      <c r="P27" s="120">
        <v>1.2134292771918847E-3</v>
      </c>
      <c r="Q27" s="120" t="s">
        <v>429</v>
      </c>
      <c r="R27" s="120" t="s">
        <v>429</v>
      </c>
      <c r="S27" s="120" t="s">
        <v>429</v>
      </c>
      <c r="T27" s="120" t="s">
        <v>429</v>
      </c>
      <c r="U27" s="120" t="s">
        <v>429</v>
      </c>
      <c r="V27" s="120" t="s">
        <v>429</v>
      </c>
      <c r="W27" s="120">
        <v>0.695034305326105</v>
      </c>
      <c r="X27" s="120">
        <v>4.7136677995579711E-2</v>
      </c>
      <c r="Y27" s="120">
        <v>4.9117481748890267E-2</v>
      </c>
      <c r="Z27" s="120">
        <v>2.706689489108045E-2</v>
      </c>
      <c r="AA27" s="120">
        <v>5.1233932831767422E-2</v>
      </c>
      <c r="AB27" s="120">
        <v>0.17455498746731785</v>
      </c>
      <c r="AC27" s="120">
        <v>0.13900686106522098</v>
      </c>
      <c r="AD27" s="120">
        <v>6.4949267119156727E-4</v>
      </c>
      <c r="AE27" s="31"/>
      <c r="AF27" s="133">
        <v>174280.91999849395</v>
      </c>
      <c r="AG27" s="133"/>
      <c r="AH27" s="133">
        <v>279.879165865902</v>
      </c>
      <c r="AI27" s="133">
        <v>8897.8673765424428</v>
      </c>
      <c r="AJ27" s="133"/>
      <c r="AK27" s="133"/>
      <c r="AL27" s="69" t="s">
        <v>50</v>
      </c>
    </row>
    <row r="28" spans="1:38" s="2" customFormat="1" ht="26.25" customHeight="1" x14ac:dyDescent="0.25">
      <c r="A28" s="49" t="s">
        <v>79</v>
      </c>
      <c r="B28" s="49" t="s">
        <v>82</v>
      </c>
      <c r="C28" s="50" t="s">
        <v>83</v>
      </c>
      <c r="D28" s="51"/>
      <c r="E28" s="120">
        <v>10.648521090208476</v>
      </c>
      <c r="F28" s="120">
        <v>0.17509839353857523</v>
      </c>
      <c r="G28" s="120">
        <v>9.3943677018095469E-3</v>
      </c>
      <c r="H28" s="120">
        <v>1.3732103409959583E-2</v>
      </c>
      <c r="I28" s="120">
        <v>0.58988385368726126</v>
      </c>
      <c r="J28" s="120">
        <v>0.58988385368726126</v>
      </c>
      <c r="K28" s="120">
        <v>0.58988385368726126</v>
      </c>
      <c r="L28" s="120" t="s">
        <v>429</v>
      </c>
      <c r="M28" s="120">
        <v>3.5586267044078235</v>
      </c>
      <c r="N28" s="120">
        <v>3.8770344425108621E-4</v>
      </c>
      <c r="O28" s="120">
        <v>3.5411058333793734E-4</v>
      </c>
      <c r="P28" s="120">
        <v>1.2393870416827808E-4</v>
      </c>
      <c r="Q28" s="120" t="s">
        <v>429</v>
      </c>
      <c r="R28" s="120" t="s">
        <v>429</v>
      </c>
      <c r="S28" s="120" t="s">
        <v>429</v>
      </c>
      <c r="T28" s="120" t="s">
        <v>429</v>
      </c>
      <c r="U28" s="120" t="s">
        <v>429</v>
      </c>
      <c r="V28" s="120" t="s">
        <v>429</v>
      </c>
      <c r="W28" s="120">
        <v>7.7073977740338973E-2</v>
      </c>
      <c r="X28" s="120">
        <v>5.4965842391960021E-3</v>
      </c>
      <c r="Y28" s="120">
        <v>5.6339995311965691E-3</v>
      </c>
      <c r="Z28" s="120">
        <v>3.0107125485658364E-3</v>
      </c>
      <c r="AA28" s="120">
        <v>5.7050812686324798E-3</v>
      </c>
      <c r="AB28" s="120">
        <v>1.9846377587590888E-2</v>
      </c>
      <c r="AC28" s="120">
        <v>1.5414795548067793E-2</v>
      </c>
      <c r="AD28" s="120">
        <v>7.5334005539890806E-5</v>
      </c>
      <c r="AE28" s="31"/>
      <c r="AF28" s="133">
        <v>17713.346616607327</v>
      </c>
      <c r="AG28" s="133"/>
      <c r="AH28" s="133">
        <v>0</v>
      </c>
      <c r="AI28" s="133">
        <v>984.75102488607604</v>
      </c>
      <c r="AJ28" s="133"/>
      <c r="AK28" s="133"/>
      <c r="AL28" s="69" t="s">
        <v>50</v>
      </c>
    </row>
    <row r="29" spans="1:38" s="2" customFormat="1" ht="26.25" customHeight="1" x14ac:dyDescent="0.25">
      <c r="A29" s="49" t="s">
        <v>79</v>
      </c>
      <c r="B29" s="49" t="s">
        <v>84</v>
      </c>
      <c r="C29" s="50" t="s">
        <v>85</v>
      </c>
      <c r="D29" s="51"/>
      <c r="E29" s="120">
        <v>51.125471519345865</v>
      </c>
      <c r="F29" s="120">
        <v>1.6791501940491098</v>
      </c>
      <c r="G29" s="120">
        <v>4.2671562625654136E-2</v>
      </c>
      <c r="H29" s="120">
        <v>4.7444570895655132E-2</v>
      </c>
      <c r="I29" s="120">
        <v>0.99645527027907754</v>
      </c>
      <c r="J29" s="120">
        <v>0.99645527027907754</v>
      </c>
      <c r="K29" s="120">
        <v>0.99645527027907754</v>
      </c>
      <c r="L29" s="120" t="s">
        <v>429</v>
      </c>
      <c r="M29" s="120">
        <v>15.005171649062566</v>
      </c>
      <c r="N29" s="120">
        <v>1.7043161276026311E-3</v>
      </c>
      <c r="O29" s="120">
        <v>1.689063383837549E-3</v>
      </c>
      <c r="P29" s="120">
        <v>5.9117218434314226E-4</v>
      </c>
      <c r="Q29" s="120" t="s">
        <v>429</v>
      </c>
      <c r="R29" s="120" t="s">
        <v>429</v>
      </c>
      <c r="S29" s="120" t="s">
        <v>429</v>
      </c>
      <c r="T29" s="120" t="s">
        <v>429</v>
      </c>
      <c r="U29" s="120" t="s">
        <v>429</v>
      </c>
      <c r="V29" s="120" t="s">
        <v>429</v>
      </c>
      <c r="W29" s="120">
        <v>0.69795174612198008</v>
      </c>
      <c r="X29" s="120">
        <v>7.4994894765121022E-3</v>
      </c>
      <c r="Y29" s="120">
        <v>4.5351725517677091E-2</v>
      </c>
      <c r="Z29" s="120">
        <v>5.0660266903181088E-2</v>
      </c>
      <c r="AA29" s="120">
        <v>1.1671411670024457E-2</v>
      </c>
      <c r="AB29" s="120">
        <v>0.11518289356739475</v>
      </c>
      <c r="AC29" s="120">
        <v>0.13959034922439603</v>
      </c>
      <c r="AD29" s="120">
        <v>7.024513644354322E-5</v>
      </c>
      <c r="AE29" s="31"/>
      <c r="AF29" s="133">
        <v>84456.716757579037</v>
      </c>
      <c r="AG29" s="133"/>
      <c r="AH29" s="133">
        <v>50.173731991698887</v>
      </c>
      <c r="AI29" s="133">
        <v>4853.6181378628307</v>
      </c>
      <c r="AJ29" s="133"/>
      <c r="AK29" s="133"/>
      <c r="AL29" s="69" t="s">
        <v>50</v>
      </c>
    </row>
    <row r="30" spans="1:38" s="2" customFormat="1" ht="26.25" customHeight="1" x14ac:dyDescent="0.25">
      <c r="A30" s="49" t="s">
        <v>79</v>
      </c>
      <c r="B30" s="49" t="s">
        <v>86</v>
      </c>
      <c r="C30" s="50" t="s">
        <v>87</v>
      </c>
      <c r="D30" s="51"/>
      <c r="E30" s="120">
        <v>0.25499267827993671</v>
      </c>
      <c r="F30" s="120">
        <v>2.1962496373057063</v>
      </c>
      <c r="G30" s="120">
        <v>4.4098859736988935E-4</v>
      </c>
      <c r="H30" s="120">
        <v>2.2488181974799322E-3</v>
      </c>
      <c r="I30" s="120">
        <v>0.10979118058177664</v>
      </c>
      <c r="J30" s="120">
        <v>0.10979118058177664</v>
      </c>
      <c r="K30" s="120">
        <v>0.10979118058177664</v>
      </c>
      <c r="L30" s="120" t="s">
        <v>429</v>
      </c>
      <c r="M30" s="120">
        <v>8.9955391352250604</v>
      </c>
      <c r="N30" s="120">
        <v>1.7621524020673923E-4</v>
      </c>
      <c r="O30" s="120">
        <v>3.5243048041347845E-5</v>
      </c>
      <c r="P30" s="120">
        <v>1.2335066814471746E-5</v>
      </c>
      <c r="Q30" s="120" t="s">
        <v>429</v>
      </c>
      <c r="R30" s="120" t="s">
        <v>429</v>
      </c>
      <c r="S30" s="120" t="s">
        <v>429</v>
      </c>
      <c r="T30" s="120" t="s">
        <v>429</v>
      </c>
      <c r="U30" s="120" t="s">
        <v>429</v>
      </c>
      <c r="V30" s="120" t="s">
        <v>429</v>
      </c>
      <c r="W30" s="120">
        <v>9.7678046217334804E-3</v>
      </c>
      <c r="X30" s="120">
        <v>4.6705810572486843E-4</v>
      </c>
      <c r="Y30" s="120">
        <v>5.9090916297157561E-4</v>
      </c>
      <c r="Z30" s="120">
        <v>3.621547360108709E-4</v>
      </c>
      <c r="AA30" s="120">
        <v>6.5491416442229884E-4</v>
      </c>
      <c r="AB30" s="120">
        <v>2.0750361691296137E-3</v>
      </c>
      <c r="AC30" s="120">
        <v>1.953560924346696E-3</v>
      </c>
      <c r="AD30" s="120">
        <v>1.2446805022936703E-5</v>
      </c>
      <c r="AE30" s="31"/>
      <c r="AF30" s="133">
        <v>1762.1524020673924</v>
      </c>
      <c r="AG30" s="133"/>
      <c r="AH30" s="133">
        <v>0</v>
      </c>
      <c r="AI30" s="133">
        <v>93.589829898360108</v>
      </c>
      <c r="AJ30" s="133"/>
      <c r="AK30" s="133"/>
      <c r="AL30" s="69" t="s">
        <v>50</v>
      </c>
    </row>
    <row r="31" spans="1:38" s="2" customFormat="1" ht="26.25" customHeight="1" x14ac:dyDescent="0.25">
      <c r="A31" s="49" t="s">
        <v>79</v>
      </c>
      <c r="B31" s="49" t="s">
        <v>88</v>
      </c>
      <c r="C31" s="50" t="s">
        <v>89</v>
      </c>
      <c r="D31" s="51"/>
      <c r="E31" s="120" t="s">
        <v>431</v>
      </c>
      <c r="F31" s="120">
        <v>0.68814492779809411</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1273.9413784032599</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0.64925264340013922</v>
      </c>
      <c r="J32" s="120">
        <v>1.1987459176891007</v>
      </c>
      <c r="K32" s="120">
        <v>1.5916575564342668</v>
      </c>
      <c r="L32" s="120" t="s">
        <v>429</v>
      </c>
      <c r="M32" s="120" t="s">
        <v>431</v>
      </c>
      <c r="N32" s="120">
        <v>3.9654137316976326</v>
      </c>
      <c r="O32" s="120">
        <v>1.8417260541442791E-2</v>
      </c>
      <c r="P32" s="120" t="s">
        <v>431</v>
      </c>
      <c r="Q32" s="120" t="s">
        <v>429</v>
      </c>
      <c r="R32" s="120" t="s">
        <v>429</v>
      </c>
      <c r="S32" s="120" t="s">
        <v>429</v>
      </c>
      <c r="T32" s="120" t="s">
        <v>429</v>
      </c>
      <c r="U32" s="120" t="s">
        <v>429</v>
      </c>
      <c r="V32" s="120" t="s">
        <v>429</v>
      </c>
      <c r="W32" s="120" t="s">
        <v>431</v>
      </c>
      <c r="X32" s="120">
        <v>1.7115026177464256E-3</v>
      </c>
      <c r="Y32" s="120">
        <v>1.7115026177464256E-3</v>
      </c>
      <c r="Z32" s="120">
        <v>1.7115026177464256E-3</v>
      </c>
      <c r="AA32" s="120">
        <v>1.7115026177464256E-3</v>
      </c>
      <c r="AB32" s="120">
        <v>6.8460104709857023E-3</v>
      </c>
      <c r="AC32" s="120" t="s">
        <v>431</v>
      </c>
      <c r="AD32" s="120" t="s">
        <v>431</v>
      </c>
      <c r="AE32" s="31"/>
      <c r="AF32" s="133"/>
      <c r="AG32" s="133"/>
      <c r="AH32" s="133"/>
      <c r="AI32" s="133"/>
      <c r="AJ32" s="133"/>
      <c r="AK32" s="133">
        <v>57678.578229742481</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0.35789319275010023</v>
      </c>
      <c r="J33" s="120">
        <v>0.66276517175944483</v>
      </c>
      <c r="K33" s="120">
        <v>1.3255303435188892</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57678.578229742481</v>
      </c>
      <c r="AL33" s="69" t="s">
        <v>414</v>
      </c>
    </row>
    <row r="34" spans="1:38" s="2" customFormat="1" ht="26.25" customHeight="1" x14ac:dyDescent="0.25">
      <c r="A34" s="49" t="s">
        <v>71</v>
      </c>
      <c r="B34" s="49" t="s">
        <v>94</v>
      </c>
      <c r="C34" s="50" t="s">
        <v>95</v>
      </c>
      <c r="D34" s="51"/>
      <c r="E34" s="120">
        <v>1.5859502398338392</v>
      </c>
      <c r="F34" s="120">
        <v>0.20860485921808317</v>
      </c>
      <c r="G34" s="120">
        <v>6.0721889185274797E-2</v>
      </c>
      <c r="H34" s="120">
        <v>4.4051955169216678E-4</v>
      </c>
      <c r="I34" s="120">
        <v>0.36685169092252823</v>
      </c>
      <c r="J34" s="120">
        <v>0.72980169092252811</v>
      </c>
      <c r="K34" s="120">
        <v>1.7668016909225284</v>
      </c>
      <c r="L34" s="120" t="s">
        <v>429</v>
      </c>
      <c r="M34" s="120">
        <v>1.2600712039571493</v>
      </c>
      <c r="N34" s="120">
        <v>5.9710907792707556E-4</v>
      </c>
      <c r="O34" s="120">
        <v>7.3052816859172295E-5</v>
      </c>
      <c r="P34" s="120">
        <v>8.0794989010856555E-5</v>
      </c>
      <c r="Q34" s="120" t="s">
        <v>429</v>
      </c>
      <c r="R34" s="120" t="s">
        <v>429</v>
      </c>
      <c r="S34" s="120" t="s">
        <v>429</v>
      </c>
      <c r="T34" s="120" t="s">
        <v>429</v>
      </c>
      <c r="U34" s="120" t="s">
        <v>429</v>
      </c>
      <c r="V34" s="120" t="s">
        <v>429</v>
      </c>
      <c r="W34" s="120">
        <v>1.8202626882443441E-2</v>
      </c>
      <c r="X34" s="120">
        <v>8.8818117536691038E-4</v>
      </c>
      <c r="Y34" s="120">
        <v>5.378430450832943E-3</v>
      </c>
      <c r="Z34" s="120">
        <v>6.0100259533160793E-3</v>
      </c>
      <c r="AA34" s="120">
        <v>1.3816151616818542E-3</v>
      </c>
      <c r="AB34" s="120">
        <v>1.3658252741197786E-2</v>
      </c>
      <c r="AC34" s="120">
        <v>3.6405253764886878E-3</v>
      </c>
      <c r="AD34" s="120">
        <v>2.1599836855931616E-6</v>
      </c>
      <c r="AE34" s="31"/>
      <c r="AF34" s="133">
        <v>1960.1146409450519</v>
      </c>
      <c r="AG34" s="133">
        <v>6.2686155630131957</v>
      </c>
      <c r="AH34" s="133">
        <v>0</v>
      </c>
      <c r="AI34" s="133">
        <v>109.56353137610088</v>
      </c>
      <c r="AJ34" s="133">
        <v>8.7267569917396113</v>
      </c>
      <c r="AK34" s="133"/>
      <c r="AL34" s="69" t="s">
        <v>50</v>
      </c>
    </row>
    <row r="35" spans="1:38" s="6" customFormat="1" ht="26.25" customHeight="1" x14ac:dyDescent="0.25">
      <c r="A35" s="49" t="s">
        <v>96</v>
      </c>
      <c r="B35" s="49" t="s">
        <v>97</v>
      </c>
      <c r="C35" s="50" t="s">
        <v>98</v>
      </c>
      <c r="D35" s="51"/>
      <c r="E35" s="120">
        <v>0.82485518095671995</v>
      </c>
      <c r="F35" s="120">
        <v>0.21638734721078551</v>
      </c>
      <c r="G35" s="120">
        <v>1.7515192328346467E-2</v>
      </c>
      <c r="H35" s="120">
        <v>1.7926071260659823E-4</v>
      </c>
      <c r="I35" s="120">
        <v>3.6039989792646339E-2</v>
      </c>
      <c r="J35" s="120">
        <v>3.6039989792646339E-2</v>
      </c>
      <c r="K35" s="120">
        <v>3.6039989792646339E-2</v>
      </c>
      <c r="L35" s="120" t="s">
        <v>429</v>
      </c>
      <c r="M35" s="120">
        <v>0.37786038307582842</v>
      </c>
      <c r="N35" s="120">
        <v>1.4893168036792993E-5</v>
      </c>
      <c r="O35" s="120">
        <v>1.4893168036792993E-5</v>
      </c>
      <c r="P35" s="120">
        <v>5.2126088128775474E-6</v>
      </c>
      <c r="Q35" s="120" t="s">
        <v>429</v>
      </c>
      <c r="R35" s="120" t="s">
        <v>429</v>
      </c>
      <c r="S35" s="120" t="s">
        <v>429</v>
      </c>
      <c r="T35" s="120" t="s">
        <v>429</v>
      </c>
      <c r="U35" s="120" t="s">
        <v>429</v>
      </c>
      <c r="V35" s="120" t="s">
        <v>429</v>
      </c>
      <c r="W35" s="120">
        <v>4.0956212101180729E-3</v>
      </c>
      <c r="X35" s="120">
        <v>1.4642309810410183E-3</v>
      </c>
      <c r="Y35" s="120">
        <v>9.7778794624551134E-4</v>
      </c>
      <c r="Z35" s="120">
        <v>9.2664820513223224E-4</v>
      </c>
      <c r="AA35" s="120">
        <v>1.3971466393549957E-3</v>
      </c>
      <c r="AB35" s="120">
        <v>4.7658137717737584E-3</v>
      </c>
      <c r="AC35" s="120">
        <v>8.1912424202361465E-4</v>
      </c>
      <c r="AD35" s="120">
        <v>9.0663732516938595E-7</v>
      </c>
      <c r="AE35" s="31"/>
      <c r="AF35" s="133">
        <v>744.65840183964963</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0.76570028450910133</v>
      </c>
      <c r="F36" s="120">
        <v>0.53762385234306609</v>
      </c>
      <c r="G36" s="120">
        <v>9.151210849785063E-4</v>
      </c>
      <c r="H36" s="120">
        <v>1.7938812996814462E-4</v>
      </c>
      <c r="I36" s="120">
        <v>3.4282725284373462E-2</v>
      </c>
      <c r="J36" s="120">
        <v>3.4282725284373462E-2</v>
      </c>
      <c r="K36" s="120">
        <v>3.4282725284373462E-2</v>
      </c>
      <c r="L36" s="120" t="s">
        <v>429</v>
      </c>
      <c r="M36" s="120">
        <v>2.2806306889221157</v>
      </c>
      <c r="N36" s="120">
        <v>2.2470105372652603E-5</v>
      </c>
      <c r="O36" s="120">
        <v>1.4350418556860479E-5</v>
      </c>
      <c r="P36" s="120">
        <v>5.0226464949011671E-6</v>
      </c>
      <c r="Q36" s="120" t="s">
        <v>429</v>
      </c>
      <c r="R36" s="120" t="s">
        <v>429</v>
      </c>
      <c r="S36" s="120" t="s">
        <v>429</v>
      </c>
      <c r="T36" s="120" t="s">
        <v>429</v>
      </c>
      <c r="U36" s="120" t="s">
        <v>429</v>
      </c>
      <c r="V36" s="120" t="s">
        <v>429</v>
      </c>
      <c r="W36" s="120">
        <v>9.9916486116880861E-3</v>
      </c>
      <c r="X36" s="120">
        <v>3.7330225635001755E-4</v>
      </c>
      <c r="Y36" s="120">
        <v>1.8112962608230658E-3</v>
      </c>
      <c r="Z36" s="120">
        <v>1.8901722492622173E-3</v>
      </c>
      <c r="AA36" s="120">
        <v>6.2862764994944256E-4</v>
      </c>
      <c r="AB36" s="120">
        <v>4.7033984163847437E-3</v>
      </c>
      <c r="AC36" s="120">
        <v>1.9983297223376169E-3</v>
      </c>
      <c r="AD36" s="120">
        <v>2.9685303246612595E-6</v>
      </c>
      <c r="AE36" s="31"/>
      <c r="AF36" s="133">
        <v>717.52092784302386</v>
      </c>
      <c r="AG36" s="133">
        <v>0</v>
      </c>
      <c r="AH36" s="133">
        <v>0</v>
      </c>
      <c r="AI36" s="133">
        <v>42.058523001232459</v>
      </c>
      <c r="AJ36" s="133">
        <v>2.6358843971548405</v>
      </c>
      <c r="AK36" s="133"/>
      <c r="AL36" s="69" t="s">
        <v>50</v>
      </c>
    </row>
    <row r="37" spans="1:38" s="2" customFormat="1" ht="26.25" customHeight="1" x14ac:dyDescent="0.25">
      <c r="A37" s="49" t="s">
        <v>71</v>
      </c>
      <c r="B37" s="49" t="s">
        <v>101</v>
      </c>
      <c r="C37" s="50" t="s">
        <v>400</v>
      </c>
      <c r="D37" s="51"/>
      <c r="E37" s="120">
        <v>0.84959300000000004</v>
      </c>
      <c r="F37" s="120">
        <v>3.93248856736368E-3</v>
      </c>
      <c r="G37" s="120">
        <v>2.3594931404182077E-3</v>
      </c>
      <c r="H37" s="120">
        <v>7.8649771347273599E-3</v>
      </c>
      <c r="I37" s="120">
        <v>2.94936642552276E-3</v>
      </c>
      <c r="J37" s="120">
        <v>3.5392397106273118E-3</v>
      </c>
      <c r="K37" s="120">
        <v>3.93248856736368E-3</v>
      </c>
      <c r="L37" s="120" t="s">
        <v>429</v>
      </c>
      <c r="M37" s="120">
        <v>7.8649771347273606E-2</v>
      </c>
      <c r="N37" s="120">
        <v>1.179746570209104E-5</v>
      </c>
      <c r="O37" s="120">
        <v>1.9662442836818401E-6</v>
      </c>
      <c r="P37" s="120">
        <v>7.8649771347273612E-4</v>
      </c>
      <c r="Q37" s="120" t="s">
        <v>429</v>
      </c>
      <c r="R37" s="120" t="s">
        <v>429</v>
      </c>
      <c r="S37" s="120" t="s">
        <v>429</v>
      </c>
      <c r="T37" s="120" t="s">
        <v>429</v>
      </c>
      <c r="U37" s="120" t="s">
        <v>429</v>
      </c>
      <c r="V37" s="120" t="s">
        <v>429</v>
      </c>
      <c r="W37" s="120">
        <v>1.572995426945472E-3</v>
      </c>
      <c r="X37" s="120">
        <v>1.6602251733488121E-5</v>
      </c>
      <c r="Y37" s="120">
        <v>2.4903377600232178E-5</v>
      </c>
      <c r="Z37" s="120">
        <v>2.4903377600232178E-5</v>
      </c>
      <c r="AA37" s="120">
        <v>2.4903377600232178E-5</v>
      </c>
      <c r="AB37" s="120">
        <v>9.1312384534184641E-5</v>
      </c>
      <c r="AC37" s="120">
        <v>3.1459908538909438E-4</v>
      </c>
      <c r="AD37" s="120">
        <v>1.4156958842509249E-7</v>
      </c>
      <c r="AE37" s="31"/>
      <c r="AF37" s="133">
        <v>0</v>
      </c>
      <c r="AG37" s="133">
        <v>0</v>
      </c>
      <c r="AH37" s="133">
        <v>7864.97713472736</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1.8327447289442313</v>
      </c>
      <c r="F39" s="120">
        <v>0.83341308823358318</v>
      </c>
      <c r="G39" s="120">
        <v>0.3389505018568531</v>
      </c>
      <c r="H39" s="120">
        <v>7.5218797916094884E-2</v>
      </c>
      <c r="I39" s="120">
        <v>0.38980239734592798</v>
      </c>
      <c r="J39" s="120">
        <v>0.41687312893763684</v>
      </c>
      <c r="K39" s="120">
        <v>0.44421004215602689</v>
      </c>
      <c r="L39" s="120" t="s">
        <v>429</v>
      </c>
      <c r="M39" s="120">
        <v>6.5102213304974228</v>
      </c>
      <c r="N39" s="120">
        <v>0.16684682138909002</v>
      </c>
      <c r="O39" s="120">
        <v>2.2658368556409479E-2</v>
      </c>
      <c r="P39" s="120">
        <v>1.0266452826822535E-2</v>
      </c>
      <c r="Q39" s="120" t="s">
        <v>429</v>
      </c>
      <c r="R39" s="120" t="s">
        <v>429</v>
      </c>
      <c r="S39" s="120" t="s">
        <v>429</v>
      </c>
      <c r="T39" s="120" t="s">
        <v>429</v>
      </c>
      <c r="U39" s="120" t="s">
        <v>429</v>
      </c>
      <c r="V39" s="120" t="s">
        <v>429</v>
      </c>
      <c r="W39" s="120">
        <v>0.87368259370862122</v>
      </c>
      <c r="X39" s="120">
        <v>4.4594644357590939E-2</v>
      </c>
      <c r="Y39" s="120">
        <v>6.3021429848144725E-2</v>
      </c>
      <c r="Z39" s="120">
        <v>2.1755821720001452E-2</v>
      </c>
      <c r="AA39" s="120">
        <v>2.1570842949925319E-2</v>
      </c>
      <c r="AB39" s="120">
        <v>0.15094273887566242</v>
      </c>
      <c r="AC39" s="120">
        <v>0.42635936518114426</v>
      </c>
      <c r="AD39" s="120">
        <v>3.2886266361631618E-2</v>
      </c>
      <c r="AE39" s="31"/>
      <c r="AF39" s="133">
        <v>16915.227539588363</v>
      </c>
      <c r="AG39" s="133">
        <v>193.0948246934185</v>
      </c>
      <c r="AH39" s="133">
        <v>16865.93986679447</v>
      </c>
      <c r="AI39" s="133">
        <v>3559.7144208110012</v>
      </c>
      <c r="AJ39" s="133">
        <v>53.958606016305303</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11.602609410335381</v>
      </c>
      <c r="F41" s="120">
        <v>25.314775793353089</v>
      </c>
      <c r="G41" s="120">
        <v>2.2339431183887499</v>
      </c>
      <c r="H41" s="120">
        <v>0.52791620466066047</v>
      </c>
      <c r="I41" s="120">
        <v>6.6672752949160552</v>
      </c>
      <c r="J41" s="120">
        <v>7.0128318479135716</v>
      </c>
      <c r="K41" s="120">
        <v>7.4859139768031211</v>
      </c>
      <c r="L41" s="120" t="s">
        <v>429</v>
      </c>
      <c r="M41" s="120">
        <v>238.59236929263156</v>
      </c>
      <c r="N41" s="120">
        <v>1.852688110788586</v>
      </c>
      <c r="O41" s="120">
        <v>0.2257902245492554</v>
      </c>
      <c r="P41" s="120">
        <v>0.15827535778673277</v>
      </c>
      <c r="Q41" s="120" t="s">
        <v>429</v>
      </c>
      <c r="R41" s="120" t="s">
        <v>429</v>
      </c>
      <c r="S41" s="120" t="s">
        <v>429</v>
      </c>
      <c r="T41" s="120" t="s">
        <v>429</v>
      </c>
      <c r="U41" s="120" t="s">
        <v>429</v>
      </c>
      <c r="V41" s="120" t="s">
        <v>429</v>
      </c>
      <c r="W41" s="120">
        <v>19.869967841980174</v>
      </c>
      <c r="X41" s="120">
        <v>1.87473494595476</v>
      </c>
      <c r="Y41" s="120">
        <v>1.8777401094559549</v>
      </c>
      <c r="Z41" s="120">
        <v>0.68974218386873398</v>
      </c>
      <c r="AA41" s="120">
        <v>1.0711376940226525</v>
      </c>
      <c r="AB41" s="120">
        <v>5.5133549333021037</v>
      </c>
      <c r="AC41" s="120">
        <v>8.9238029212556391</v>
      </c>
      <c r="AD41" s="120">
        <v>0.40813619205210955</v>
      </c>
      <c r="AE41" s="31"/>
      <c r="AF41" s="133">
        <v>50629.674145989942</v>
      </c>
      <c r="AG41" s="133">
        <v>2395.3480576031384</v>
      </c>
      <c r="AH41" s="133">
        <v>60385.111334901158</v>
      </c>
      <c r="AI41" s="133">
        <v>66845.77962323172</v>
      </c>
      <c r="AJ41" s="133">
        <v>0</v>
      </c>
      <c r="AK41" s="133"/>
      <c r="AL41" s="69" t="s">
        <v>50</v>
      </c>
    </row>
    <row r="42" spans="1:38" s="2" customFormat="1" ht="26.25" customHeight="1" x14ac:dyDescent="0.25">
      <c r="A42" s="49" t="s">
        <v>71</v>
      </c>
      <c r="B42" s="49" t="s">
        <v>108</v>
      </c>
      <c r="C42" s="50" t="s">
        <v>109</v>
      </c>
      <c r="D42" s="51"/>
      <c r="E42" s="120">
        <v>0.79089406017692498</v>
      </c>
      <c r="F42" s="120">
        <v>2.2221440530268404</v>
      </c>
      <c r="G42" s="120">
        <v>9.2117016942240115E-4</v>
      </c>
      <c r="H42" s="120">
        <v>2.1297342668956596E-4</v>
      </c>
      <c r="I42" s="120">
        <v>4.1933990018459197E-2</v>
      </c>
      <c r="J42" s="120">
        <v>4.1933990018459197E-2</v>
      </c>
      <c r="K42" s="120">
        <v>4.1933990018459197E-2</v>
      </c>
      <c r="L42" s="120" t="s">
        <v>429</v>
      </c>
      <c r="M42" s="120">
        <v>19.641272996615886</v>
      </c>
      <c r="N42" s="120">
        <v>1.1837359635675769E-4</v>
      </c>
      <c r="O42" s="120">
        <v>3.6212047986152593E-5</v>
      </c>
      <c r="P42" s="120">
        <v>1.2674216795153408E-5</v>
      </c>
      <c r="Q42" s="120" t="s">
        <v>429</v>
      </c>
      <c r="R42" s="120" t="s">
        <v>429</v>
      </c>
      <c r="S42" s="120" t="s">
        <v>429</v>
      </c>
      <c r="T42" s="120" t="s">
        <v>429</v>
      </c>
      <c r="U42" s="120" t="s">
        <v>429</v>
      </c>
      <c r="V42" s="120" t="s">
        <v>429</v>
      </c>
      <c r="W42" s="120">
        <v>5.5653885711090291E-2</v>
      </c>
      <c r="X42" s="120">
        <v>4.3490872320907648E-3</v>
      </c>
      <c r="Y42" s="120">
        <v>9.0858034342588077E-3</v>
      </c>
      <c r="Z42" s="120">
        <v>5.0141445704085111E-3</v>
      </c>
      <c r="AA42" s="120">
        <v>8.6058424759479415E-3</v>
      </c>
      <c r="AB42" s="120">
        <v>2.7054877712706024E-2</v>
      </c>
      <c r="AC42" s="120">
        <v>1.1130777142218056E-2</v>
      </c>
      <c r="AD42" s="120">
        <v>1.7429435184324587E-5</v>
      </c>
      <c r="AE42" s="31"/>
      <c r="AF42" s="133">
        <v>1810.6023993076296</v>
      </c>
      <c r="AG42" s="133">
        <v>0</v>
      </c>
      <c r="AH42" s="133">
        <v>0</v>
      </c>
      <c r="AI42" s="133">
        <v>89.158448962597731</v>
      </c>
      <c r="AJ42" s="133">
        <v>3.4886422818768366</v>
      </c>
      <c r="AK42" s="133"/>
      <c r="AL42" s="69" t="s">
        <v>50</v>
      </c>
    </row>
    <row r="43" spans="1:38" s="2" customFormat="1" ht="26.25" customHeight="1" x14ac:dyDescent="0.25">
      <c r="A43" s="49" t="s">
        <v>104</v>
      </c>
      <c r="B43" s="49" t="s">
        <v>110</v>
      </c>
      <c r="C43" s="50" t="s">
        <v>111</v>
      </c>
      <c r="D43" s="51"/>
      <c r="E43" s="120">
        <v>0.55969358026221949</v>
      </c>
      <c r="F43" s="120">
        <v>1.5228439995701297</v>
      </c>
      <c r="G43" s="120">
        <v>0.13129230862373154</v>
      </c>
      <c r="H43" s="120">
        <v>3.0382713608893847E-2</v>
      </c>
      <c r="I43" s="120">
        <v>0.38504333161888771</v>
      </c>
      <c r="J43" s="120">
        <v>0.42723761699335011</v>
      </c>
      <c r="K43" s="120">
        <v>0.47117182002867608</v>
      </c>
      <c r="L43" s="120" t="s">
        <v>429</v>
      </c>
      <c r="M43" s="120">
        <v>11.469873986024268</v>
      </c>
      <c r="N43" s="120">
        <v>0.13330083101307402</v>
      </c>
      <c r="O43" s="120">
        <v>3.9781121926799834E-2</v>
      </c>
      <c r="P43" s="120">
        <v>1.1351375866707751E-2</v>
      </c>
      <c r="Q43" s="120" t="s">
        <v>429</v>
      </c>
      <c r="R43" s="120" t="s">
        <v>429</v>
      </c>
      <c r="S43" s="120" t="s">
        <v>429</v>
      </c>
      <c r="T43" s="120" t="s">
        <v>429</v>
      </c>
      <c r="U43" s="120" t="s">
        <v>429</v>
      </c>
      <c r="V43" s="120" t="s">
        <v>429</v>
      </c>
      <c r="W43" s="120">
        <v>1.2724098603658374</v>
      </c>
      <c r="X43" s="120">
        <v>0.15996446976455922</v>
      </c>
      <c r="Y43" s="120">
        <v>0.2483522113318174</v>
      </c>
      <c r="Z43" s="120">
        <v>7.8390256402403449E-2</v>
      </c>
      <c r="AA43" s="120">
        <v>6.617247240070788E-2</v>
      </c>
      <c r="AB43" s="120">
        <v>0.55287940989948792</v>
      </c>
      <c r="AC43" s="120">
        <v>0.54345558766511548</v>
      </c>
      <c r="AD43" s="120">
        <v>9.3037504016482662E-3</v>
      </c>
      <c r="AE43" s="31"/>
      <c r="AF43" s="133">
        <v>624.06935171132113</v>
      </c>
      <c r="AG43" s="133">
        <v>54.075346790823986</v>
      </c>
      <c r="AH43" s="133">
        <v>743.65957261211747</v>
      </c>
      <c r="AI43" s="133">
        <v>5642.5443955761784</v>
      </c>
      <c r="AJ43" s="133">
        <v>0</v>
      </c>
      <c r="AK43" s="133"/>
      <c r="AL43" s="69" t="s">
        <v>50</v>
      </c>
    </row>
    <row r="44" spans="1:38" s="2" customFormat="1" ht="26.25" customHeight="1" x14ac:dyDescent="0.25">
      <c r="A44" s="49" t="s">
        <v>71</v>
      </c>
      <c r="B44" s="49" t="s">
        <v>112</v>
      </c>
      <c r="C44" s="50" t="s">
        <v>113</v>
      </c>
      <c r="D44" s="51"/>
      <c r="E44" s="120">
        <v>8.6566101599997936</v>
      </c>
      <c r="F44" s="120">
        <v>2.2908458267609575</v>
      </c>
      <c r="G44" s="120">
        <v>5.3444317545588618E-3</v>
      </c>
      <c r="H44" s="120">
        <v>3.6715964254444406E-3</v>
      </c>
      <c r="I44" s="120">
        <v>1.118575755175071</v>
      </c>
      <c r="J44" s="120">
        <v>1.118575755175071</v>
      </c>
      <c r="K44" s="120">
        <v>1.118575755175071</v>
      </c>
      <c r="L44" s="120" t="s">
        <v>429</v>
      </c>
      <c r="M44" s="120">
        <v>12.382934983154595</v>
      </c>
      <c r="N44" s="120">
        <v>2.417544002023948E-4</v>
      </c>
      <c r="O44" s="120">
        <v>2.1142078496587567E-4</v>
      </c>
      <c r="P44" s="120">
        <v>7.3997274738056473E-5</v>
      </c>
      <c r="Q44" s="120" t="s">
        <v>429</v>
      </c>
      <c r="R44" s="120" t="s">
        <v>429</v>
      </c>
      <c r="S44" s="120" t="s">
        <v>429</v>
      </c>
      <c r="T44" s="120" t="s">
        <v>429</v>
      </c>
      <c r="U44" s="120" t="s">
        <v>429</v>
      </c>
      <c r="V44" s="120" t="s">
        <v>429</v>
      </c>
      <c r="W44" s="120">
        <v>0.1004731642926371</v>
      </c>
      <c r="X44" s="120">
        <v>5.3203377016768178E-3</v>
      </c>
      <c r="Y44" s="120">
        <v>2.8430198572694854E-2</v>
      </c>
      <c r="Z44" s="120">
        <v>3.0640580624937564E-2</v>
      </c>
      <c r="AA44" s="120">
        <v>8.6801933267485337E-3</v>
      </c>
      <c r="AB44" s="120">
        <v>7.307131022605777E-2</v>
      </c>
      <c r="AC44" s="120">
        <v>2.009463285852742E-2</v>
      </c>
      <c r="AD44" s="120">
        <v>2.0155651325236125E-5</v>
      </c>
      <c r="AE44" s="31"/>
      <c r="AF44" s="133">
        <v>10571.039248293782</v>
      </c>
      <c r="AG44" s="133"/>
      <c r="AH44" s="133"/>
      <c r="AI44" s="133">
        <v>586.4359937724671</v>
      </c>
      <c r="AJ44" s="133">
        <v>45.375899297652104</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8.279530590125192E-2</v>
      </c>
      <c r="F47" s="120">
        <v>1.5139391732638258E-2</v>
      </c>
      <c r="G47" s="120">
        <v>1.3994514687998096E-2</v>
      </c>
      <c r="H47" s="120">
        <v>9.8674059664811107E-5</v>
      </c>
      <c r="I47" s="120">
        <v>1.6036372712588974E-2</v>
      </c>
      <c r="J47" s="120">
        <v>1.6036372712588974E-2</v>
      </c>
      <c r="K47" s="120">
        <v>1.6036372712588974E-2</v>
      </c>
      <c r="L47" s="120" t="s">
        <v>429</v>
      </c>
      <c r="M47" s="120">
        <v>0.27376965372384277</v>
      </c>
      <c r="N47" s="120">
        <v>1.2563903981806404E-5</v>
      </c>
      <c r="O47" s="120">
        <v>1.2563903981806404E-5</v>
      </c>
      <c r="P47" s="120">
        <v>4.3973663936322415E-6</v>
      </c>
      <c r="Q47" s="120" t="s">
        <v>429</v>
      </c>
      <c r="R47" s="120" t="s">
        <v>429</v>
      </c>
      <c r="S47" s="120" t="s">
        <v>429</v>
      </c>
      <c r="T47" s="120" t="s">
        <v>429</v>
      </c>
      <c r="U47" s="120" t="s">
        <v>429</v>
      </c>
      <c r="V47" s="120" t="s">
        <v>429</v>
      </c>
      <c r="W47" s="120">
        <v>2.0484221857487662E-4</v>
      </c>
      <c r="X47" s="120">
        <v>1.1051403967849585E-5</v>
      </c>
      <c r="Y47" s="120">
        <v>6.6922390694200076E-5</v>
      </c>
      <c r="Z47" s="120">
        <v>7.4781166849115308E-5</v>
      </c>
      <c r="AA47" s="120">
        <v>1.7191072838877052E-5</v>
      </c>
      <c r="AB47" s="120">
        <v>1.6994603435004199E-4</v>
      </c>
      <c r="AC47" s="120">
        <v>4.0968443714975323E-5</v>
      </c>
      <c r="AD47" s="120">
        <v>2.9306340032199799E-8</v>
      </c>
      <c r="AE47" s="31"/>
      <c r="AF47" s="133">
        <v>628.19519909032022</v>
      </c>
      <c r="AG47" s="133">
        <v>0</v>
      </c>
      <c r="AH47" s="133">
        <v>0</v>
      </c>
      <c r="AI47" s="133">
        <v>1.418612667121506</v>
      </c>
      <c r="AJ47" s="133">
        <v>0.11299278013298326</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5.7103065985E-2</v>
      </c>
      <c r="J48" s="120">
        <v>0.18087579272000001</v>
      </c>
      <c r="K48" s="120">
        <v>0.38238476766000001</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1.2346030419996352</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0.48222000000000004</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1.0737234021400004</v>
      </c>
      <c r="AL51" s="69" t="s">
        <v>131</v>
      </c>
    </row>
    <row r="52" spans="1:38" s="2" customFormat="1" ht="26.25" customHeight="1" x14ac:dyDescent="0.25">
      <c r="A52" s="49" t="s">
        <v>120</v>
      </c>
      <c r="B52" s="52" t="s">
        <v>132</v>
      </c>
      <c r="C52" s="28" t="s">
        <v>393</v>
      </c>
      <c r="D52" s="55"/>
      <c r="E52" s="120" t="s">
        <v>431</v>
      </c>
      <c r="F52" s="120">
        <v>0.81200000000000006</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8.2860080000000007</v>
      </c>
      <c r="AL52" s="69" t="s">
        <v>133</v>
      </c>
    </row>
    <row r="53" spans="1:38" s="2" customFormat="1" ht="26.25" customHeight="1" x14ac:dyDescent="0.25">
      <c r="A53" s="49" t="s">
        <v>120</v>
      </c>
      <c r="B53" s="52" t="s">
        <v>134</v>
      </c>
      <c r="C53" s="28" t="s">
        <v>135</v>
      </c>
      <c r="D53" s="55"/>
      <c r="E53" s="120" t="s">
        <v>431</v>
      </c>
      <c r="F53" s="120">
        <v>0.77500000000000002</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1.8420000000000001</v>
      </c>
      <c r="AL53" s="69" t="s">
        <v>136</v>
      </c>
    </row>
    <row r="54" spans="1:38" s="2" customFormat="1" ht="37.5" customHeight="1" x14ac:dyDescent="0.25">
      <c r="A54" s="49" t="s">
        <v>120</v>
      </c>
      <c r="B54" s="52" t="s">
        <v>137</v>
      </c>
      <c r="C54" s="28" t="s">
        <v>138</v>
      </c>
      <c r="D54" s="55"/>
      <c r="E54" s="120" t="s">
        <v>431</v>
      </c>
      <c r="F54" s="120">
        <v>0.52019206270889529</v>
      </c>
      <c r="G54" s="120">
        <v>5.5995360000000001E-2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1670</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3.1728666292968749E-3</v>
      </c>
      <c r="I56" s="120" t="s">
        <v>431</v>
      </c>
      <c r="J56" s="120" t="s">
        <v>431</v>
      </c>
      <c r="K56" s="120" t="s">
        <v>431</v>
      </c>
      <c r="L56" s="120" t="s">
        <v>429</v>
      </c>
      <c r="M56" s="120" t="s">
        <v>431</v>
      </c>
      <c r="N56" s="120" t="s">
        <v>431</v>
      </c>
      <c r="O56" s="120" t="s">
        <v>431</v>
      </c>
      <c r="P56" s="120">
        <v>6.6479110328125006E-4</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5.410624528E-2</v>
      </c>
      <c r="J57" s="120">
        <v>6.0869525940000002E-2</v>
      </c>
      <c r="K57" s="120">
        <v>6.7632806600000012E-2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3428.14</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5.5431240345E-2</v>
      </c>
      <c r="J58" s="120">
        <v>7.675094817E-2</v>
      </c>
      <c r="K58" s="120">
        <v>8.5278831299999996E-2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695.01900000000001</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442.51479999999998</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0.54015283569167705</v>
      </c>
      <c r="J60" s="120">
        <v>4.8250324661140009</v>
      </c>
      <c r="K60" s="120">
        <v>10.298211365794129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0.12532348850432765</v>
      </c>
      <c r="J61" s="120">
        <v>1.2532348850432766</v>
      </c>
      <c r="K61" s="120">
        <v>2.5064697700865533</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14454842.964743674</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0.12890000000000001</v>
      </c>
      <c r="F64" s="120" t="s">
        <v>433</v>
      </c>
      <c r="G64" s="120" t="s">
        <v>433</v>
      </c>
      <c r="H64" s="120">
        <v>1.2699999999999999E-2</v>
      </c>
      <c r="I64" s="120" t="s">
        <v>431</v>
      </c>
      <c r="J64" s="120" t="s">
        <v>431</v>
      </c>
      <c r="K64" s="120" t="s">
        <v>431</v>
      </c>
      <c r="L64" s="120" t="s">
        <v>429</v>
      </c>
      <c r="M64" s="120">
        <v>4.2500000000000003E-2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449.39499999999998</v>
      </c>
      <c r="AL64" s="69" t="s">
        <v>161</v>
      </c>
    </row>
    <row r="65" spans="1:38" s="2" customFormat="1" ht="26.25" customHeight="1" x14ac:dyDescent="0.25">
      <c r="A65" s="49" t="s">
        <v>54</v>
      </c>
      <c r="B65" s="52" t="s">
        <v>162</v>
      </c>
      <c r="C65" s="50" t="s">
        <v>163</v>
      </c>
      <c r="D65" s="51"/>
      <c r="E65" s="120">
        <v>9.6599999999999991E-2</v>
      </c>
      <c r="F65" s="120" t="s">
        <v>431</v>
      </c>
      <c r="G65" s="120" t="s">
        <v>431</v>
      </c>
      <c r="H65" s="120">
        <v>1.3000000000000002E-3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495.71100000000001</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32.458976999999997</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7.0400000000000004E-2</v>
      </c>
      <c r="F70" s="120">
        <v>0.56155999999999995</v>
      </c>
      <c r="G70" s="120">
        <v>0.52362956715385989</v>
      </c>
      <c r="H70" s="120">
        <v>7.2300000000000003E-2</v>
      </c>
      <c r="I70" s="120">
        <v>0.11629271674242564</v>
      </c>
      <c r="J70" s="120">
        <v>0.22041733935359098</v>
      </c>
      <c r="K70" s="120">
        <v>0.37585501738713534</v>
      </c>
      <c r="L70" s="120" t="s">
        <v>429</v>
      </c>
      <c r="M70" s="120">
        <v>11.0677</v>
      </c>
      <c r="N70" s="120">
        <v>6.6967885890223356E-4</v>
      </c>
      <c r="O70" s="120">
        <v>5.3574308712178687E-4</v>
      </c>
      <c r="P70" s="120">
        <v>7.2259230681080277E-5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7.0276829725655715E-2</v>
      </c>
      <c r="F72" s="120">
        <v>0.2099203620484085</v>
      </c>
      <c r="G72" s="120">
        <v>4.153550838418596E-2</v>
      </c>
      <c r="H72" s="120" t="s">
        <v>433</v>
      </c>
      <c r="I72" s="120">
        <v>0.28221329408891532</v>
      </c>
      <c r="J72" s="120">
        <v>0.63822376120746926</v>
      </c>
      <c r="K72" s="120">
        <v>0.90545198029638452</v>
      </c>
      <c r="L72" s="120" t="s">
        <v>429</v>
      </c>
      <c r="M72" s="120">
        <v>1.5978185295764764</v>
      </c>
      <c r="N72" s="120">
        <v>5.156801586474713</v>
      </c>
      <c r="O72" s="120">
        <v>0.17272828469754234</v>
      </c>
      <c r="P72" s="120">
        <v>0.24432927453293402</v>
      </c>
      <c r="Q72" s="120" t="s">
        <v>429</v>
      </c>
      <c r="R72" s="120" t="s">
        <v>429</v>
      </c>
      <c r="S72" s="120" t="s">
        <v>429</v>
      </c>
      <c r="T72" s="120" t="s">
        <v>429</v>
      </c>
      <c r="U72" s="120" t="s">
        <v>429</v>
      </c>
      <c r="V72" s="120" t="s">
        <v>429</v>
      </c>
      <c r="W72" s="120">
        <v>2.5995008455040001</v>
      </c>
      <c r="X72" s="120">
        <v>3.8532493020332785E-2</v>
      </c>
      <c r="Y72" s="120">
        <v>4.4481884819973554E-2</v>
      </c>
      <c r="Z72" s="120">
        <v>3.1419309603123148E-2</v>
      </c>
      <c r="AA72" s="120">
        <v>2.9549965283405172E-2</v>
      </c>
      <c r="AB72" s="120">
        <v>0.14398365272683464</v>
      </c>
      <c r="AC72" s="120">
        <v>2.9379046135133966</v>
      </c>
      <c r="AD72" s="120">
        <v>25.102359480000004</v>
      </c>
      <c r="AE72" s="31"/>
      <c r="AF72" s="133"/>
      <c r="AG72" s="133"/>
      <c r="AH72" s="133"/>
      <c r="AI72" s="133"/>
      <c r="AJ72" s="133"/>
      <c r="AK72" s="133">
        <v>5076.9259199999997</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1.1429999999999999E-2</v>
      </c>
      <c r="J73" s="120">
        <v>1.2064999999999999E-2</v>
      </c>
      <c r="K73" s="120">
        <v>1.2699999999999999E-2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12.7</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1.5561920000000014E-3</v>
      </c>
      <c r="J74" s="120">
        <v>3.9612160000000035E-3</v>
      </c>
      <c r="K74" s="120">
        <v>5.6588800000000041E-3</v>
      </c>
      <c r="L74" s="120" t="s">
        <v>429</v>
      </c>
      <c r="M74" s="120" t="s">
        <v>431</v>
      </c>
      <c r="N74" s="120">
        <v>5.6588800000000002E-2</v>
      </c>
      <c r="O74" s="120" t="s">
        <v>431</v>
      </c>
      <c r="P74" s="120" t="s">
        <v>431</v>
      </c>
      <c r="Q74" s="120" t="s">
        <v>429</v>
      </c>
      <c r="R74" s="120" t="s">
        <v>429</v>
      </c>
      <c r="S74" s="120" t="s">
        <v>429</v>
      </c>
      <c r="T74" s="120" t="s">
        <v>429</v>
      </c>
      <c r="U74" s="120" t="s">
        <v>429</v>
      </c>
      <c r="V74" s="120" t="s">
        <v>429</v>
      </c>
      <c r="W74" s="120">
        <v>1.9806079999999999</v>
      </c>
      <c r="X74" s="120" t="s">
        <v>434</v>
      </c>
      <c r="Y74" s="120" t="s">
        <v>434</v>
      </c>
      <c r="Z74" s="120" t="s">
        <v>434</v>
      </c>
      <c r="AA74" s="120" t="s">
        <v>434</v>
      </c>
      <c r="AB74" s="120" t="s">
        <v>434</v>
      </c>
      <c r="AC74" s="120">
        <v>0.99030399999999996</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1.7757599999999998E-4</v>
      </c>
      <c r="J76" s="120">
        <v>3.5515199999999996E-4</v>
      </c>
      <c r="K76" s="120">
        <v>4.4394000000000004E-4</v>
      </c>
      <c r="L76" s="120" t="s">
        <v>429</v>
      </c>
      <c r="M76" s="120" t="s">
        <v>431</v>
      </c>
      <c r="N76" s="120">
        <v>0.53272799999999998</v>
      </c>
      <c r="O76" s="120">
        <v>4.4394000000000005E-3</v>
      </c>
      <c r="P76" s="120" t="s">
        <v>434</v>
      </c>
      <c r="Q76" s="120" t="s">
        <v>429</v>
      </c>
      <c r="R76" s="120" t="s">
        <v>429</v>
      </c>
      <c r="S76" s="120" t="s">
        <v>429</v>
      </c>
      <c r="T76" s="120" t="s">
        <v>429</v>
      </c>
      <c r="U76" s="120" t="s">
        <v>429</v>
      </c>
      <c r="V76" s="120" t="s">
        <v>429</v>
      </c>
      <c r="W76" s="120">
        <v>6.6590999999999997E-2</v>
      </c>
      <c r="X76" s="120" t="s">
        <v>431</v>
      </c>
      <c r="Y76" s="120" t="s">
        <v>431</v>
      </c>
      <c r="Z76" s="120" t="s">
        <v>431</v>
      </c>
      <c r="AA76" s="120" t="s">
        <v>431</v>
      </c>
      <c r="AB76" s="120" t="s">
        <v>431</v>
      </c>
      <c r="AC76" s="120" t="s">
        <v>431</v>
      </c>
      <c r="AD76" s="120">
        <v>5.7712200000000006E-5</v>
      </c>
      <c r="AE76" s="31"/>
      <c r="AF76" s="133"/>
      <c r="AG76" s="133"/>
      <c r="AH76" s="133"/>
      <c r="AI76" s="133"/>
      <c r="AJ76" s="133"/>
      <c r="AK76" s="133">
        <v>22.196999999999999</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0.12256728</v>
      </c>
      <c r="H78" s="120" t="s">
        <v>431</v>
      </c>
      <c r="I78" s="120">
        <v>1.7642259999999999E-4</v>
      </c>
      <c r="J78" s="120">
        <v>2.3213499999999999E-4</v>
      </c>
      <c r="K78" s="120">
        <v>2.9713279999999998E-4</v>
      </c>
      <c r="L78" s="120" t="s">
        <v>429</v>
      </c>
      <c r="M78" s="120" t="s">
        <v>434</v>
      </c>
      <c r="N78" s="120">
        <v>6.3047865999999999E-3</v>
      </c>
      <c r="O78" s="120">
        <v>1.5785179999999998E-4</v>
      </c>
      <c r="P78" s="120">
        <v>6.6854879999999998E-3</v>
      </c>
      <c r="Q78" s="120" t="s">
        <v>429</v>
      </c>
      <c r="R78" s="120" t="s">
        <v>429</v>
      </c>
      <c r="S78" s="120" t="s">
        <v>429</v>
      </c>
      <c r="T78" s="120" t="s">
        <v>429</v>
      </c>
      <c r="U78" s="120" t="s">
        <v>429</v>
      </c>
      <c r="V78" s="120" t="s">
        <v>429</v>
      </c>
      <c r="W78" s="120">
        <v>0.33427440000000003</v>
      </c>
      <c r="X78" s="120" t="s">
        <v>434</v>
      </c>
      <c r="Y78" s="120" t="s">
        <v>434</v>
      </c>
      <c r="Z78" s="120" t="s">
        <v>434</v>
      </c>
      <c r="AA78" s="120" t="s">
        <v>434</v>
      </c>
      <c r="AB78" s="120" t="s">
        <v>434</v>
      </c>
      <c r="AC78" s="120">
        <v>0.1207102</v>
      </c>
      <c r="AD78" s="120">
        <v>3.4355979999999996E-4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1.6685526655939899E-2</v>
      </c>
      <c r="F80" s="120">
        <v>0.13371473521271998</v>
      </c>
      <c r="G80" s="120">
        <v>1.9146968621141102E-3</v>
      </c>
      <c r="H80" s="120" t="s">
        <v>431</v>
      </c>
      <c r="I80" s="120" t="s">
        <v>434</v>
      </c>
      <c r="J80" s="120" t="s">
        <v>434</v>
      </c>
      <c r="K80" s="120" t="s">
        <v>434</v>
      </c>
      <c r="L80" s="120" t="s">
        <v>429</v>
      </c>
      <c r="M80" s="120">
        <v>9.5261052899531296E-2</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16.571763917366788</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20.385934019246992</v>
      </c>
      <c r="AL82" s="69" t="s">
        <v>220</v>
      </c>
    </row>
    <row r="83" spans="1:38" s="2" customFormat="1" ht="26.25" customHeight="1" x14ac:dyDescent="0.25">
      <c r="A83" s="49" t="s">
        <v>54</v>
      </c>
      <c r="B83" s="58" t="s">
        <v>212</v>
      </c>
      <c r="C83" s="28" t="s">
        <v>213</v>
      </c>
      <c r="D83" s="51"/>
      <c r="E83" s="120" t="s">
        <v>431</v>
      </c>
      <c r="F83" s="120">
        <v>2.3288540617458432E-2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1552.5693744972289</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11.591465177831928</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36.801263674295043</v>
      </c>
      <c r="AL85" s="69" t="s">
        <v>217</v>
      </c>
    </row>
    <row r="86" spans="1:38" s="2" customFormat="1" ht="26.25" customHeight="1" x14ac:dyDescent="0.25">
      <c r="A86" s="49" t="s">
        <v>209</v>
      </c>
      <c r="B86" s="28" t="s">
        <v>218</v>
      </c>
      <c r="C86" s="50" t="s">
        <v>219</v>
      </c>
      <c r="D86" s="51"/>
      <c r="E86" s="120" t="s">
        <v>431</v>
      </c>
      <c r="F86" s="120">
        <v>4.1027383308069609</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10.806330279199063</v>
      </c>
      <c r="AL86" s="69" t="s">
        <v>220</v>
      </c>
    </row>
    <row r="87" spans="1:38" s="2" customFormat="1" ht="26.25" customHeight="1" x14ac:dyDescent="0.25">
      <c r="A87" s="49" t="s">
        <v>209</v>
      </c>
      <c r="B87" s="28" t="s">
        <v>221</v>
      </c>
      <c r="C87" s="50" t="s">
        <v>222</v>
      </c>
      <c r="D87" s="51"/>
      <c r="E87" s="120" t="s">
        <v>431</v>
      </c>
      <c r="F87" s="120">
        <v>0.13640471083622263</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0.19501058518848394</v>
      </c>
      <c r="AL87" s="69" t="s">
        <v>220</v>
      </c>
    </row>
    <row r="88" spans="1:38" s="2" customFormat="1" ht="26.25" customHeight="1" x14ac:dyDescent="0.25">
      <c r="A88" s="49" t="s">
        <v>209</v>
      </c>
      <c r="B88" s="28" t="s">
        <v>223</v>
      </c>
      <c r="C88" s="50" t="s">
        <v>224</v>
      </c>
      <c r="D88" s="51"/>
      <c r="E88" s="120" t="s">
        <v>431</v>
      </c>
      <c r="F88" s="120">
        <v>5.9955639336120168</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28.135491887338503</v>
      </c>
      <c r="AL88" s="69" t="s">
        <v>413</v>
      </c>
    </row>
    <row r="89" spans="1:38" s="2" customFormat="1" ht="26.25" customHeight="1" x14ac:dyDescent="0.25">
      <c r="A89" s="49" t="s">
        <v>209</v>
      </c>
      <c r="B89" s="28" t="s">
        <v>225</v>
      </c>
      <c r="C89" s="50" t="s">
        <v>226</v>
      </c>
      <c r="D89" s="51"/>
      <c r="E89" s="120" t="s">
        <v>431</v>
      </c>
      <c r="F89" s="120">
        <v>3.6729979398242998</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11.050468161011674</v>
      </c>
      <c r="AL89" s="69" t="s">
        <v>413</v>
      </c>
    </row>
    <row r="90" spans="1:38" s="7" customFormat="1" ht="26.25" customHeight="1" x14ac:dyDescent="0.25">
      <c r="A90" s="49" t="s">
        <v>209</v>
      </c>
      <c r="B90" s="28" t="s">
        <v>227</v>
      </c>
      <c r="C90" s="50" t="s">
        <v>228</v>
      </c>
      <c r="D90" s="51"/>
      <c r="E90" s="120" t="s">
        <v>431</v>
      </c>
      <c r="F90" s="120">
        <v>3.3284948821073179</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6.454681557053596</v>
      </c>
      <c r="AL90" s="69" t="s">
        <v>413</v>
      </c>
    </row>
    <row r="91" spans="1:38" s="2" customFormat="1" ht="26.25" customHeight="1" x14ac:dyDescent="0.25">
      <c r="A91" s="49" t="s">
        <v>209</v>
      </c>
      <c r="B91" s="52" t="s">
        <v>405</v>
      </c>
      <c r="C91" s="28" t="s">
        <v>229</v>
      </c>
      <c r="D91" s="51"/>
      <c r="E91" s="120">
        <v>2.6584811926799998E-2</v>
      </c>
      <c r="F91" s="120">
        <v>7.0188741165839993E-2</v>
      </c>
      <c r="G91" s="120">
        <v>5.5935171600000003E-3</v>
      </c>
      <c r="H91" s="120">
        <v>6.2182495007899997E-2</v>
      </c>
      <c r="I91" s="120">
        <v>0.48774984922199999</v>
      </c>
      <c r="J91" s="120">
        <v>0.57661639006200005</v>
      </c>
      <c r="K91" s="120">
        <v>0.59497127584200005</v>
      </c>
      <c r="L91" s="120" t="s">
        <v>429</v>
      </c>
      <c r="M91" s="120">
        <v>0.81229244173259996</v>
      </c>
      <c r="N91" s="120">
        <v>1.452091872</v>
      </c>
      <c r="O91" s="120">
        <v>8.1050946380400002E-2</v>
      </c>
      <c r="P91" s="120">
        <v>1.05573006E-4</v>
      </c>
      <c r="Q91" s="120" t="s">
        <v>429</v>
      </c>
      <c r="R91" s="120" t="s">
        <v>429</v>
      </c>
      <c r="S91" s="120" t="s">
        <v>429</v>
      </c>
      <c r="T91" s="120" t="s">
        <v>429</v>
      </c>
      <c r="U91" s="120" t="s">
        <v>429</v>
      </c>
      <c r="V91" s="120" t="s">
        <v>429</v>
      </c>
      <c r="W91" s="120">
        <v>1.4501806026E-3</v>
      </c>
      <c r="X91" s="120">
        <v>1.6097004688860001E-3</v>
      </c>
      <c r="Y91" s="120">
        <v>6.5258127117000003E-4</v>
      </c>
      <c r="Z91" s="120">
        <v>6.5258127117000003E-4</v>
      </c>
      <c r="AA91" s="120">
        <v>6.5258127117000003E-4</v>
      </c>
      <c r="AB91" s="120">
        <v>3.5674442823959997E-3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2.2001551175</v>
      </c>
      <c r="G93" s="120" t="s">
        <v>431</v>
      </c>
      <c r="H93" s="120" t="s">
        <v>431</v>
      </c>
      <c r="I93" s="120">
        <v>2.9080864279999995E-4</v>
      </c>
      <c r="J93" s="120">
        <v>8.7156554780000006E-4</v>
      </c>
      <c r="K93" s="120">
        <v>1.8403541034000001E-3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0.17940092833291568</v>
      </c>
      <c r="J95" s="120">
        <v>0.44850232083228914</v>
      </c>
      <c r="K95" s="120">
        <v>1.1212558020807228</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0.12251101225324208</v>
      </c>
      <c r="F99" s="120">
        <v>9.7946892698707693</v>
      </c>
      <c r="G99" s="120" t="s">
        <v>431</v>
      </c>
      <c r="H99" s="120">
        <v>6.6841128166727142</v>
      </c>
      <c r="I99" s="120">
        <v>1.2524936E-2</v>
      </c>
      <c r="J99" s="120">
        <v>5.6362212000000002E-2</v>
      </c>
      <c r="K99" s="120">
        <v>0.12524935999999998</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532.976</v>
      </c>
      <c r="AL99" s="69" t="s">
        <v>246</v>
      </c>
    </row>
    <row r="100" spans="1:38" s="2" customFormat="1" ht="26.25" customHeight="1" x14ac:dyDescent="0.25">
      <c r="A100" s="49" t="s">
        <v>244</v>
      </c>
      <c r="B100" s="49" t="s">
        <v>247</v>
      </c>
      <c r="C100" s="50" t="s">
        <v>409</v>
      </c>
      <c r="D100" s="60"/>
      <c r="E100" s="120">
        <v>0.17054107188962361</v>
      </c>
      <c r="F100" s="120">
        <v>15.73570859237728</v>
      </c>
      <c r="G100" s="120" t="s">
        <v>431</v>
      </c>
      <c r="H100" s="120">
        <v>9.7518277260822952</v>
      </c>
      <c r="I100" s="120">
        <v>3.5092174000000004E-2</v>
      </c>
      <c r="J100" s="120">
        <v>0.157914783</v>
      </c>
      <c r="K100" s="120">
        <v>0.35092173999999998</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1493.2840000000001</v>
      </c>
      <c r="AL100" s="69" t="s">
        <v>246</v>
      </c>
    </row>
    <row r="101" spans="1:38" s="2" customFormat="1" ht="26.25" customHeight="1" x14ac:dyDescent="0.25">
      <c r="A101" s="49" t="s">
        <v>244</v>
      </c>
      <c r="B101" s="49" t="s">
        <v>248</v>
      </c>
      <c r="C101" s="50" t="s">
        <v>249</v>
      </c>
      <c r="D101" s="60"/>
      <c r="E101" s="120">
        <v>3.6915518776499991E-2</v>
      </c>
      <c r="F101" s="120">
        <v>0.11159104563503096</v>
      </c>
      <c r="G101" s="120" t="s">
        <v>431</v>
      </c>
      <c r="H101" s="120">
        <v>0.82862460955671413</v>
      </c>
      <c r="I101" s="120">
        <v>8.1006615000000001E-3</v>
      </c>
      <c r="J101" s="120">
        <v>3.6452976750000005E-2</v>
      </c>
      <c r="K101" s="120">
        <v>8.1006615000000004E-2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344.709</v>
      </c>
      <c r="AL101" s="69" t="s">
        <v>246</v>
      </c>
    </row>
    <row r="102" spans="1:38" s="2" customFormat="1" ht="26.25" customHeight="1" x14ac:dyDescent="0.25">
      <c r="A102" s="49" t="s">
        <v>244</v>
      </c>
      <c r="B102" s="49" t="s">
        <v>250</v>
      </c>
      <c r="C102" s="50" t="s">
        <v>387</v>
      </c>
      <c r="D102" s="60"/>
      <c r="E102" s="120">
        <v>2.0191308176648416E-2</v>
      </c>
      <c r="F102" s="120">
        <v>1.2353403016941222</v>
      </c>
      <c r="G102" s="120" t="s">
        <v>431</v>
      </c>
      <c r="H102" s="120">
        <v>6.690428181294231</v>
      </c>
      <c r="I102" s="120">
        <v>2.9394534367500003E-2</v>
      </c>
      <c r="J102" s="120">
        <v>0.13227540465375001</v>
      </c>
      <c r="K102" s="120">
        <v>0.29394534367500003</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3136.9670000000001</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9.8523607321904759E-3</v>
      </c>
      <c r="F104" s="120">
        <v>2.234322377007851E-2</v>
      </c>
      <c r="G104" s="120" t="s">
        <v>431</v>
      </c>
      <c r="H104" s="120">
        <v>0.20770496007923811</v>
      </c>
      <c r="I104" s="120">
        <v>1.0398669999999999E-3</v>
      </c>
      <c r="J104" s="120">
        <v>4.6794015000000003E-3</v>
      </c>
      <c r="K104" s="120">
        <v>1.0398669999999999E-2</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68.188000000000002</v>
      </c>
      <c r="AL104" s="69" t="s">
        <v>246</v>
      </c>
    </row>
    <row r="105" spans="1:38" s="2" customFormat="1" ht="26.25" customHeight="1" x14ac:dyDescent="0.25">
      <c r="A105" s="49" t="s">
        <v>244</v>
      </c>
      <c r="B105" s="49" t="s">
        <v>255</v>
      </c>
      <c r="C105" s="50" t="s">
        <v>256</v>
      </c>
      <c r="D105" s="60"/>
      <c r="E105" s="120">
        <v>5.6799399169097133E-2</v>
      </c>
      <c r="F105" s="120">
        <v>0.2240078142144212</v>
      </c>
      <c r="G105" s="120" t="s">
        <v>431</v>
      </c>
      <c r="H105" s="120">
        <v>1.3706213750482283</v>
      </c>
      <c r="I105" s="120">
        <v>1.578924E-3</v>
      </c>
      <c r="J105" s="120">
        <v>7.1051580000000003E-3</v>
      </c>
      <c r="K105" s="120">
        <v>1.578924E-2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103.536</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9.6822632649462836E-2</v>
      </c>
      <c r="F107" s="120">
        <v>0.35883177443116998</v>
      </c>
      <c r="G107" s="120" t="s">
        <v>431</v>
      </c>
      <c r="H107" s="120">
        <v>1.0732125554767578</v>
      </c>
      <c r="I107" s="120">
        <v>1.096619992142857E-2</v>
      </c>
      <c r="J107" s="120">
        <v>4.934789964642855E-2</v>
      </c>
      <c r="K107" s="120">
        <v>0.10966199921428568</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6984.8407142857122</v>
      </c>
      <c r="AL107" s="69" t="s">
        <v>246</v>
      </c>
    </row>
    <row r="108" spans="1:38" s="2" customFormat="1" ht="26.25" customHeight="1" x14ac:dyDescent="0.25">
      <c r="A108" s="49" t="s">
        <v>244</v>
      </c>
      <c r="B108" s="49" t="s">
        <v>260</v>
      </c>
      <c r="C108" s="50" t="s">
        <v>381</v>
      </c>
      <c r="D108" s="60"/>
      <c r="E108" s="120">
        <v>3.6770649913433096E-2</v>
      </c>
      <c r="F108" s="120">
        <v>0.45605196233808887</v>
      </c>
      <c r="G108" s="120" t="s">
        <v>431</v>
      </c>
      <c r="H108" s="120">
        <v>0.68271435885581722</v>
      </c>
      <c r="I108" s="120">
        <v>1.053545158142857E-2</v>
      </c>
      <c r="J108" s="120">
        <v>4.7409532116428559E-2</v>
      </c>
      <c r="K108" s="120">
        <v>0.10535451581428568</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6710.4787142857131</v>
      </c>
      <c r="AL108" s="69" t="s">
        <v>246</v>
      </c>
    </row>
    <row r="109" spans="1:38" s="2" customFormat="1" ht="26.25" customHeight="1" x14ac:dyDescent="0.25">
      <c r="A109" s="49" t="s">
        <v>244</v>
      </c>
      <c r="B109" s="49" t="s">
        <v>261</v>
      </c>
      <c r="C109" s="50" t="s">
        <v>382</v>
      </c>
      <c r="D109" s="60"/>
      <c r="E109" s="120">
        <v>1.2404872444899103E-2</v>
      </c>
      <c r="F109" s="120">
        <v>0.13343522851306261</v>
      </c>
      <c r="G109" s="120" t="s">
        <v>431</v>
      </c>
      <c r="H109" s="120">
        <v>0.32254811438645786</v>
      </c>
      <c r="I109" s="120">
        <v>9.5208141857142895E-4</v>
      </c>
      <c r="J109" s="120">
        <v>4.2843663835714302E-3</v>
      </c>
      <c r="K109" s="120">
        <v>9.5208141857142884E-3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606.42128571428589</v>
      </c>
      <c r="AL109" s="69" t="s">
        <v>246</v>
      </c>
    </row>
    <row r="110" spans="1:38" s="2" customFormat="1" ht="26.25" customHeight="1" x14ac:dyDescent="0.25">
      <c r="A110" s="49" t="s">
        <v>244</v>
      </c>
      <c r="B110" s="49" t="s">
        <v>262</v>
      </c>
      <c r="C110" s="50" t="s">
        <v>383</v>
      </c>
      <c r="D110" s="60"/>
      <c r="E110" s="120">
        <v>9.4356535284818225E-4</v>
      </c>
      <c r="F110" s="120">
        <v>6.9401528414838451E-3</v>
      </c>
      <c r="G110" s="120" t="s">
        <v>431</v>
      </c>
      <c r="H110" s="120">
        <v>2.2723474229325462E-2</v>
      </c>
      <c r="I110" s="120">
        <v>1.7526538E-4</v>
      </c>
      <c r="J110" s="120">
        <v>7.8869420999999986E-4</v>
      </c>
      <c r="K110" s="120">
        <v>1.7526537999999999E-3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111.634</v>
      </c>
      <c r="AL110" s="69" t="s">
        <v>246</v>
      </c>
    </row>
    <row r="111" spans="1:38" s="2" customFormat="1" ht="26.25" customHeight="1" x14ac:dyDescent="0.25">
      <c r="A111" s="49" t="s">
        <v>244</v>
      </c>
      <c r="B111" s="49" t="s">
        <v>263</v>
      </c>
      <c r="C111" s="50" t="s">
        <v>377</v>
      </c>
      <c r="D111" s="60"/>
      <c r="E111" s="120">
        <v>1.5376033599999994E-3</v>
      </c>
      <c r="F111" s="120">
        <v>4.647984706734355E-3</v>
      </c>
      <c r="G111" s="120" t="s">
        <v>431</v>
      </c>
      <c r="H111" s="120">
        <v>3.4513831203265295E-2</v>
      </c>
      <c r="I111" s="120">
        <v>7.3260685714285714E-5</v>
      </c>
      <c r="J111" s="120">
        <v>3.296730857142856E-4</v>
      </c>
      <c r="K111" s="120">
        <v>7.3260685714285692E-4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46.662857142857128</v>
      </c>
      <c r="AL111" s="69" t="s">
        <v>246</v>
      </c>
    </row>
    <row r="112" spans="1:38" s="2" customFormat="1" ht="26.25" customHeight="1" x14ac:dyDescent="0.25">
      <c r="A112" s="49" t="s">
        <v>264</v>
      </c>
      <c r="B112" s="49" t="s">
        <v>265</v>
      </c>
      <c r="C112" s="50" t="s">
        <v>266</v>
      </c>
      <c r="D112" s="51"/>
      <c r="E112" s="120">
        <v>4.4139999999999997</v>
      </c>
      <c r="F112" s="120" t="s">
        <v>431</v>
      </c>
      <c r="G112" s="120" t="s">
        <v>431</v>
      </c>
      <c r="H112" s="120">
        <v>4.9791116284452359</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110350000</v>
      </c>
      <c r="AL112" s="69" t="s">
        <v>419</v>
      </c>
    </row>
    <row r="113" spans="1:38" s="2" customFormat="1" ht="26.25" customHeight="1" x14ac:dyDescent="0.25">
      <c r="A113" s="49" t="s">
        <v>264</v>
      </c>
      <c r="B113" s="61" t="s">
        <v>267</v>
      </c>
      <c r="C113" s="62" t="s">
        <v>268</v>
      </c>
      <c r="D113" s="51"/>
      <c r="E113" s="120">
        <v>5.1719734517811498</v>
      </c>
      <c r="F113" s="120">
        <v>9.1555125745273589</v>
      </c>
      <c r="G113" s="120" t="s">
        <v>431</v>
      </c>
      <c r="H113" s="120">
        <v>23.306060201778195</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6.23138046836655E-2</v>
      </c>
      <c r="F114" s="120" t="s">
        <v>431</v>
      </c>
      <c r="G114" s="120" t="s">
        <v>431</v>
      </c>
      <c r="H114" s="120">
        <v>0.20251986522191284</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0.43907871214083727</v>
      </c>
      <c r="F115" s="120" t="s">
        <v>431</v>
      </c>
      <c r="G115" s="120" t="s">
        <v>431</v>
      </c>
      <c r="H115" s="120">
        <v>0.87815742428167454</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6.3249903358092996E-2</v>
      </c>
      <c r="G116" s="120" t="s">
        <v>431</v>
      </c>
      <c r="H116" s="120">
        <v>0.7681286223622632</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0.13443864255999999</v>
      </c>
      <c r="J119" s="120">
        <v>3.4954047065599996</v>
      </c>
      <c r="K119" s="120">
        <v>3.4954047065599996</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9.0675496499999994E-3</v>
      </c>
      <c r="J120" s="120">
        <v>2.8756413500000001E-2</v>
      </c>
      <c r="K120" s="120">
        <v>6.0762359230000007E-2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1.651768957243857</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0.18003999999999998</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3.6945505449333012E-2</v>
      </c>
      <c r="F123" s="120">
        <v>3.1361504781405813E-2</v>
      </c>
      <c r="G123" s="120">
        <v>3.9410053361094276E-3</v>
      </c>
      <c r="H123" s="120">
        <v>2.6371544173236373E-2</v>
      </c>
      <c r="I123" s="120">
        <v>6.4730744410522609E-2</v>
      </c>
      <c r="J123" s="120">
        <v>6.8172323869677157E-2</v>
      </c>
      <c r="K123" s="120">
        <v>6.9308133772728653E-2</v>
      </c>
      <c r="L123" s="120" t="s">
        <v>429</v>
      </c>
      <c r="M123" s="120">
        <v>0.83532993841721304</v>
      </c>
      <c r="N123" s="120">
        <v>2.9732015377032586E-3</v>
      </c>
      <c r="O123" s="120">
        <v>6.1692741102162951E-3</v>
      </c>
      <c r="P123" s="120">
        <v>1.1701456795658251E-3</v>
      </c>
      <c r="Q123" s="120" t="s">
        <v>429</v>
      </c>
      <c r="R123" s="120" t="s">
        <v>429</v>
      </c>
      <c r="S123" s="120" t="s">
        <v>429</v>
      </c>
      <c r="T123" s="120" t="s">
        <v>429</v>
      </c>
      <c r="U123" s="120" t="s">
        <v>429</v>
      </c>
      <c r="V123" s="120" t="s">
        <v>429</v>
      </c>
      <c r="W123" s="120">
        <v>0.13197969999999998</v>
      </c>
      <c r="X123" s="120">
        <v>1.362117865328746E-2</v>
      </c>
      <c r="Y123" s="120">
        <v>3.3026189902904485E-2</v>
      </c>
      <c r="Z123" s="120">
        <v>9.2823404770978526E-3</v>
      </c>
      <c r="AA123" s="120">
        <v>2.7028685197340186E-3</v>
      </c>
      <c r="AB123" s="120">
        <v>5.8632577553023819E-2</v>
      </c>
      <c r="AC123" s="120">
        <v>2.639594E-2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7.186260261124984E-2</v>
      </c>
      <c r="G125" s="120" t="s">
        <v>433</v>
      </c>
      <c r="H125" s="120">
        <v>2.3954200870416613E-3</v>
      </c>
      <c r="I125" s="120">
        <v>2.5240535014409222E-2</v>
      </c>
      <c r="J125" s="120">
        <v>8.0199764481268018E-2</v>
      </c>
      <c r="K125" s="120">
        <v>0.16951869</v>
      </c>
      <c r="L125" s="120" t="s">
        <v>429</v>
      </c>
      <c r="M125" s="120">
        <v>5.4257343989550861</v>
      </c>
      <c r="N125" s="120">
        <v>7.1862602611249854E-4</v>
      </c>
      <c r="O125" s="120">
        <v>7.1862602611249854E-4</v>
      </c>
      <c r="P125" s="120">
        <v>4.7908401740833237E-6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256.33999999999997</v>
      </c>
      <c r="AL125" s="69" t="s">
        <v>426</v>
      </c>
    </row>
    <row r="126" spans="1:38" s="2" customFormat="1" ht="26.25" customHeight="1" x14ac:dyDescent="0.25">
      <c r="A126" s="49" t="s">
        <v>289</v>
      </c>
      <c r="B126" s="49" t="s">
        <v>292</v>
      </c>
      <c r="C126" s="50" t="s">
        <v>293</v>
      </c>
      <c r="D126" s="51"/>
      <c r="E126" s="120" t="s">
        <v>431</v>
      </c>
      <c r="F126" s="120" t="s">
        <v>431</v>
      </c>
      <c r="G126" s="120" t="s">
        <v>431</v>
      </c>
      <c r="H126" s="120">
        <v>1.2016611508286146</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1214.8504436898454</v>
      </c>
      <c r="AL126" s="69" t="s">
        <v>425</v>
      </c>
    </row>
    <row r="127" spans="1:38" s="2" customFormat="1" ht="26.25" customHeight="1" x14ac:dyDescent="0.25">
      <c r="A127" s="49" t="s">
        <v>289</v>
      </c>
      <c r="B127" s="49" t="s">
        <v>294</v>
      </c>
      <c r="C127" s="50" t="s">
        <v>295</v>
      </c>
      <c r="D127" s="51"/>
      <c r="E127" s="120" t="s">
        <v>431</v>
      </c>
      <c r="F127" s="120" t="s">
        <v>431</v>
      </c>
      <c r="G127" s="120" t="s">
        <v>431</v>
      </c>
      <c r="H127" s="120">
        <v>0.36722856262898035</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8.0600000000000012E-3</v>
      </c>
      <c r="F129" s="120">
        <v>4.0300000000000004E-4</v>
      </c>
      <c r="G129" s="120">
        <v>1.8135000000000002E-2</v>
      </c>
      <c r="H129" s="120">
        <v>1.1E-4</v>
      </c>
      <c r="I129" s="120">
        <v>3.9999999999999998E-6</v>
      </c>
      <c r="J129" s="120">
        <v>6.9999999999999999E-6</v>
      </c>
      <c r="K129" s="120">
        <v>1.0000000000000001E-5</v>
      </c>
      <c r="L129" s="120" t="s">
        <v>429</v>
      </c>
      <c r="M129" s="120">
        <v>6.045E-4</v>
      </c>
      <c r="N129" s="120">
        <v>6.0000000000000002E-5</v>
      </c>
      <c r="O129" s="120">
        <v>1.2999999999999999E-5</v>
      </c>
      <c r="P129" s="120">
        <v>3.0000000000000001E-5</v>
      </c>
      <c r="Q129" s="120" t="s">
        <v>429</v>
      </c>
      <c r="R129" s="120" t="s">
        <v>429</v>
      </c>
      <c r="S129" s="120" t="s">
        <v>429</v>
      </c>
      <c r="T129" s="120" t="s">
        <v>429</v>
      </c>
      <c r="U129" s="120" t="s">
        <v>429</v>
      </c>
      <c r="V129" s="120" t="s">
        <v>429</v>
      </c>
      <c r="W129" s="120">
        <v>3.6999999999999999E-4</v>
      </c>
      <c r="X129" s="120">
        <v>1.1894399999999998E-6</v>
      </c>
      <c r="Y129" s="120">
        <v>2.5401599999999996E-6</v>
      </c>
      <c r="Z129" s="120">
        <v>1.344E-6</v>
      </c>
      <c r="AA129" s="120">
        <v>1.6464E-6</v>
      </c>
      <c r="AB129" s="120">
        <v>6.72E-6</v>
      </c>
      <c r="AC129" s="120">
        <v>3.6999999999999999E-4</v>
      </c>
      <c r="AD129" s="120" t="s">
        <v>431</v>
      </c>
      <c r="AE129" s="31"/>
      <c r="AF129" s="133"/>
      <c r="AG129" s="133"/>
      <c r="AH129" s="133"/>
      <c r="AI129" s="133"/>
      <c r="AJ129" s="133"/>
      <c r="AK129" s="133">
        <v>1</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7.0000000000000001E-3</v>
      </c>
      <c r="F131" s="120">
        <v>3.3E-4</v>
      </c>
      <c r="G131" s="120">
        <v>6.9999999999999999E-4</v>
      </c>
      <c r="H131" s="120">
        <v>2.0000000000000002E-7</v>
      </c>
      <c r="I131" s="120">
        <v>3.9999999999999998E-6</v>
      </c>
      <c r="J131" s="120">
        <v>6.9999999999999999E-6</v>
      </c>
      <c r="K131" s="120">
        <v>1.0000000000000001E-5</v>
      </c>
      <c r="L131" s="120" t="s">
        <v>429</v>
      </c>
      <c r="M131" s="120">
        <v>8.4000000000000003E-4</v>
      </c>
      <c r="N131" s="120">
        <v>2.5000000000000001E-3</v>
      </c>
      <c r="O131" s="120">
        <v>2.0000000000000001E-4</v>
      </c>
      <c r="P131" s="120">
        <v>2.3000000000000001E-4</v>
      </c>
      <c r="Q131" s="120" t="s">
        <v>429</v>
      </c>
      <c r="R131" s="120" t="s">
        <v>429</v>
      </c>
      <c r="S131" s="120" t="s">
        <v>429</v>
      </c>
      <c r="T131" s="120" t="s">
        <v>429</v>
      </c>
      <c r="U131" s="120" t="s">
        <v>429</v>
      </c>
      <c r="V131" s="120" t="s">
        <v>429</v>
      </c>
      <c r="W131" s="120">
        <v>3.1E-4</v>
      </c>
      <c r="X131" s="120" t="s">
        <v>431</v>
      </c>
      <c r="Y131" s="120" t="s">
        <v>431</v>
      </c>
      <c r="Z131" s="120" t="s">
        <v>431</v>
      </c>
      <c r="AA131" s="120" t="s">
        <v>431</v>
      </c>
      <c r="AB131" s="120" t="s">
        <v>431</v>
      </c>
      <c r="AC131" s="120">
        <v>6.2000000000000003E-5</v>
      </c>
      <c r="AD131" s="120" t="s">
        <v>431</v>
      </c>
      <c r="AE131" s="31"/>
      <c r="AF131" s="133"/>
      <c r="AG131" s="133"/>
      <c r="AH131" s="133"/>
      <c r="AI131" s="133"/>
      <c r="AJ131" s="133"/>
      <c r="AK131" s="133">
        <v>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7.454393337190281E-3</v>
      </c>
      <c r="F133" s="120">
        <v>7.9513528930029659E-4</v>
      </c>
      <c r="G133" s="120">
        <v>2.8078214903416725E-3</v>
      </c>
      <c r="H133" s="120" t="s">
        <v>431</v>
      </c>
      <c r="I133" s="120">
        <v>2.9022438059460824E-4</v>
      </c>
      <c r="J133" s="120">
        <v>3.2650242816893433E-4</v>
      </c>
      <c r="K133" s="120">
        <v>3.6278047574326026E-4</v>
      </c>
      <c r="L133" s="120" t="s">
        <v>429</v>
      </c>
      <c r="M133" s="120">
        <v>1.0684630449972735E-2</v>
      </c>
      <c r="N133" s="120">
        <v>4.9695955581268544E-7</v>
      </c>
      <c r="O133" s="120">
        <v>1.2498532828689039E-4</v>
      </c>
      <c r="P133" s="120">
        <v>2.4847977790634267E-2</v>
      </c>
      <c r="Q133" s="120" t="s">
        <v>429</v>
      </c>
      <c r="R133" s="120" t="s">
        <v>429</v>
      </c>
      <c r="S133" s="120" t="s">
        <v>429</v>
      </c>
      <c r="T133" s="120" t="s">
        <v>429</v>
      </c>
      <c r="U133" s="120" t="s">
        <v>429</v>
      </c>
      <c r="V133" s="120" t="s">
        <v>429</v>
      </c>
      <c r="W133" s="120">
        <v>0.20623821566226444</v>
      </c>
      <c r="X133" s="120">
        <v>3.8762845353389461E-6</v>
      </c>
      <c r="Y133" s="120">
        <v>2.1170477077620393E-6</v>
      </c>
      <c r="Z133" s="120">
        <v>1.8884463120882046E-6</v>
      </c>
      <c r="AA133" s="120">
        <v>2.0574125610645178E-6</v>
      </c>
      <c r="AB133" s="120">
        <v>9.9391911162537067E-6</v>
      </c>
      <c r="AC133" s="120">
        <v>4.1247643132452889E-2</v>
      </c>
      <c r="AD133" s="120">
        <v>1.0187670894160049E-2</v>
      </c>
      <c r="AE133" s="31"/>
      <c r="AF133" s="133"/>
      <c r="AG133" s="133"/>
      <c r="AH133" s="133"/>
      <c r="AI133" s="133"/>
      <c r="AJ133" s="133"/>
      <c r="AK133" s="133">
        <v>24847.977790634268</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1.6297281561812309E-2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0.22249375253384909</v>
      </c>
      <c r="J139" s="120">
        <v>0.22249375253384909</v>
      </c>
      <c r="K139" s="120">
        <v>0.22249375253384909</v>
      </c>
      <c r="L139" s="120" t="s">
        <v>429</v>
      </c>
      <c r="M139" s="120" t="s">
        <v>434</v>
      </c>
      <c r="N139" s="120">
        <v>6.4207365087040602E-4</v>
      </c>
      <c r="O139" s="120">
        <v>1.2944272659574465E-3</v>
      </c>
      <c r="P139" s="120">
        <v>1.2944272659574465E-3</v>
      </c>
      <c r="Q139" s="120" t="s">
        <v>429</v>
      </c>
      <c r="R139" s="120" t="s">
        <v>429</v>
      </c>
      <c r="S139" s="120" t="s">
        <v>429</v>
      </c>
      <c r="T139" s="120" t="s">
        <v>429</v>
      </c>
      <c r="U139" s="120" t="s">
        <v>429</v>
      </c>
      <c r="V139" s="120" t="s">
        <v>429</v>
      </c>
      <c r="W139" s="120">
        <v>2.2623530599613151</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204.06500937448268</v>
      </c>
      <c r="F141" s="121">
        <f t="shared" ref="F141:AD141" si="0">SUM(F14:F140)</f>
        <v>137.49720057565042</v>
      </c>
      <c r="G141" s="121">
        <f t="shared" si="0"/>
        <v>14.75087830837993</v>
      </c>
      <c r="H141" s="121">
        <f t="shared" si="0"/>
        <v>62.927963283711151</v>
      </c>
      <c r="I141" s="121">
        <f t="shared" si="0"/>
        <v>19.222479618584785</v>
      </c>
      <c r="J141" s="121">
        <f t="shared" si="0"/>
        <v>31.460757697804716</v>
      </c>
      <c r="K141" s="121">
        <f t="shared" si="0"/>
        <v>43.139489523514598</v>
      </c>
      <c r="L141" s="121">
        <f t="shared" si="0"/>
        <v>0</v>
      </c>
      <c r="M141" s="121">
        <f t="shared" si="0"/>
        <v>564.35438982388371</v>
      </c>
      <c r="N141" s="121">
        <f t="shared" si="0"/>
        <v>17.537052176876106</v>
      </c>
      <c r="O141" s="121">
        <f t="shared" si="0"/>
        <v>1.0599738598364565</v>
      </c>
      <c r="P141" s="121">
        <f t="shared" si="0"/>
        <v>0.92362492874467961</v>
      </c>
      <c r="Q141" s="121">
        <f t="shared" si="0"/>
        <v>0</v>
      </c>
      <c r="R141" s="121">
        <f>SUM(R14:R140)</f>
        <v>0</v>
      </c>
      <c r="S141" s="121">
        <f t="shared" si="0"/>
        <v>0</v>
      </c>
      <c r="T141" s="121">
        <f t="shared" si="0"/>
        <v>0</v>
      </c>
      <c r="U141" s="121">
        <f t="shared" si="0"/>
        <v>0</v>
      </c>
      <c r="V141" s="121">
        <f t="shared" si="0"/>
        <v>0</v>
      </c>
      <c r="W141" s="121">
        <f t="shared" si="0"/>
        <v>36.246651235313493</v>
      </c>
      <c r="X141" s="121">
        <f t="shared" si="0"/>
        <v>2.2725674007487355</v>
      </c>
      <c r="Y141" s="121">
        <f t="shared" si="0"/>
        <v>2.5216209148255766</v>
      </c>
      <c r="Z141" s="121">
        <f t="shared" si="0"/>
        <v>1.0263325258175937</v>
      </c>
      <c r="AA141" s="121">
        <f t="shared" si="0"/>
        <v>1.3195947166386328</v>
      </c>
      <c r="AB141" s="121">
        <f t="shared" si="0"/>
        <v>7.1401155580305407</v>
      </c>
      <c r="AC141" s="121">
        <f t="shared" si="0"/>
        <v>15.532010948244304</v>
      </c>
      <c r="AD141" s="121">
        <f t="shared" si="0"/>
        <v>27.541114317883679</v>
      </c>
      <c r="AE141" s="31"/>
      <c r="AF141" s="134">
        <v>439969.62175060273</v>
      </c>
      <c r="AG141" s="134">
        <v>46821.809030810167</v>
      </c>
      <c r="AH141" s="134">
        <v>298257.29481036699</v>
      </c>
      <c r="AI141" s="134">
        <v>202488.85761114545</v>
      </c>
      <c r="AJ141" s="134">
        <v>27685.675245862505</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46.020547181763604</v>
      </c>
      <c r="F143" s="120">
        <v>4.8990298155667649</v>
      </c>
      <c r="G143" s="120">
        <v>5.4255860349837239E-2</v>
      </c>
      <c r="H143" s="120">
        <v>1.3732253265097922</v>
      </c>
      <c r="I143" s="120">
        <v>1.8923852232444527</v>
      </c>
      <c r="J143" s="120">
        <v>1.8923852232444527</v>
      </c>
      <c r="K143" s="120">
        <v>1.8923852232444527</v>
      </c>
      <c r="L143" s="120" t="s">
        <v>429</v>
      </c>
      <c r="M143" s="120">
        <v>52.535325399010532</v>
      </c>
      <c r="N143" s="120">
        <v>6.5185448900719097E-3</v>
      </c>
      <c r="O143" s="120">
        <v>2.6155620907388471E-3</v>
      </c>
      <c r="P143" s="120">
        <v>9.1544673175859663E-4</v>
      </c>
      <c r="Q143" s="120" t="s">
        <v>429</v>
      </c>
      <c r="R143" s="120" t="s">
        <v>429</v>
      </c>
      <c r="S143" s="120" t="s">
        <v>429</v>
      </c>
      <c r="T143" s="120" t="s">
        <v>429</v>
      </c>
      <c r="U143" s="120" t="s">
        <v>429</v>
      </c>
      <c r="V143" s="120" t="s">
        <v>429</v>
      </c>
      <c r="W143" s="120">
        <v>0.69497378754416905</v>
      </c>
      <c r="X143" s="120">
        <v>3.6627619654608104E-2</v>
      </c>
      <c r="Y143" s="120">
        <v>3.8375904560833556E-2</v>
      </c>
      <c r="Z143" s="120">
        <v>2.1072498569645527E-2</v>
      </c>
      <c r="AA143" s="120">
        <v>4.0007039341450917E-2</v>
      </c>
      <c r="AB143" s="120">
        <v>0.13538896827866587</v>
      </c>
      <c r="AC143" s="120">
        <v>0.12690330467803931</v>
      </c>
      <c r="AD143" s="120">
        <v>5.0988108439410499E-4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10.648521090208476</v>
      </c>
      <c r="F144" s="120">
        <v>0.17509839353857523</v>
      </c>
      <c r="G144" s="120">
        <v>9.3943677018095469E-3</v>
      </c>
      <c r="H144" s="120">
        <v>1.3732103409959583E-2</v>
      </c>
      <c r="I144" s="120">
        <v>0.58988385368726126</v>
      </c>
      <c r="J144" s="120">
        <v>0.58988385368726126</v>
      </c>
      <c r="K144" s="120">
        <v>0.58988385368726126</v>
      </c>
      <c r="L144" s="120" t="s">
        <v>429</v>
      </c>
      <c r="M144" s="120">
        <v>3.5586267044078235</v>
      </c>
      <c r="N144" s="120">
        <v>3.8770344425108621E-4</v>
      </c>
      <c r="O144" s="120">
        <v>3.5411058333793734E-4</v>
      </c>
      <c r="P144" s="120">
        <v>1.2393870416827808E-4</v>
      </c>
      <c r="Q144" s="120" t="s">
        <v>429</v>
      </c>
      <c r="R144" s="120" t="s">
        <v>429</v>
      </c>
      <c r="S144" s="120" t="s">
        <v>429</v>
      </c>
      <c r="T144" s="120" t="s">
        <v>429</v>
      </c>
      <c r="U144" s="120" t="s">
        <v>429</v>
      </c>
      <c r="V144" s="120" t="s">
        <v>429</v>
      </c>
      <c r="W144" s="120">
        <v>7.7073977740338973E-2</v>
      </c>
      <c r="X144" s="120">
        <v>5.4965842391960021E-3</v>
      </c>
      <c r="Y144" s="120">
        <v>5.6339995311965691E-3</v>
      </c>
      <c r="Z144" s="120">
        <v>3.0107125485658364E-3</v>
      </c>
      <c r="AA144" s="120">
        <v>5.7050812686324798E-3</v>
      </c>
      <c r="AB144" s="120">
        <v>1.9846377587590888E-2</v>
      </c>
      <c r="AC144" s="120">
        <v>1.5414795548067793E-2</v>
      </c>
      <c r="AD144" s="120">
        <v>7.5334005539890806E-5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28.499067441415445</v>
      </c>
      <c r="F145" s="120">
        <v>1.0609468381485732</v>
      </c>
      <c r="G145" s="120">
        <v>2.2430632903614217E-2</v>
      </c>
      <c r="H145" s="120">
        <v>2.4145567051102632E-2</v>
      </c>
      <c r="I145" s="120">
        <v>0.59014543094115379</v>
      </c>
      <c r="J145" s="120">
        <v>0.59014543094115379</v>
      </c>
      <c r="K145" s="120">
        <v>0.59014543094115379</v>
      </c>
      <c r="L145" s="120" t="s">
        <v>429</v>
      </c>
      <c r="M145" s="120">
        <v>8.208057116435068</v>
      </c>
      <c r="N145" s="120">
        <v>8.4269799344058142E-4</v>
      </c>
      <c r="O145" s="120">
        <v>8.2744524967549925E-4</v>
      </c>
      <c r="P145" s="120">
        <v>2.8960583738642481E-4</v>
      </c>
      <c r="Q145" s="120" t="s">
        <v>429</v>
      </c>
      <c r="R145" s="120" t="s">
        <v>429</v>
      </c>
      <c r="S145" s="120" t="s">
        <v>429</v>
      </c>
      <c r="T145" s="120" t="s">
        <v>429</v>
      </c>
      <c r="U145" s="120" t="s">
        <v>429</v>
      </c>
      <c r="V145" s="120" t="s">
        <v>429</v>
      </c>
      <c r="W145" s="120">
        <v>0.69771480113508555</v>
      </c>
      <c r="X145" s="120">
        <v>4.1108941710393402E-3</v>
      </c>
      <c r="Y145" s="120">
        <v>2.5248907005659817E-2</v>
      </c>
      <c r="Z145" s="120">
        <v>2.8196750437458919E-2</v>
      </c>
      <c r="AA145" s="120">
        <v>6.5073848962952383E-3</v>
      </c>
      <c r="AB145" s="120">
        <v>6.3073827981013575E-2</v>
      </c>
      <c r="AC145" s="120">
        <v>9.2201351845483295E-2</v>
      </c>
      <c r="AD145" s="120">
        <v>4.3182600750684409E-5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0.25499267827993671</v>
      </c>
      <c r="F146" s="120">
        <v>2.1962496373057063</v>
      </c>
      <c r="G146" s="120">
        <v>4.4098859736988935E-4</v>
      </c>
      <c r="H146" s="120">
        <v>2.2488181974799322E-3</v>
      </c>
      <c r="I146" s="120">
        <v>0.10979118058177664</v>
      </c>
      <c r="J146" s="120">
        <v>0.10979118058177664</v>
      </c>
      <c r="K146" s="120">
        <v>0.10979118058177664</v>
      </c>
      <c r="L146" s="120" t="s">
        <v>429</v>
      </c>
      <c r="M146" s="120">
        <v>8.9955391352250604</v>
      </c>
      <c r="N146" s="120">
        <v>1.7621524020673923E-4</v>
      </c>
      <c r="O146" s="120">
        <v>3.5243048041347845E-5</v>
      </c>
      <c r="P146" s="120">
        <v>1.2335066814471746E-5</v>
      </c>
      <c r="Q146" s="120" t="s">
        <v>429</v>
      </c>
      <c r="R146" s="120" t="s">
        <v>429</v>
      </c>
      <c r="S146" s="120" t="s">
        <v>429</v>
      </c>
      <c r="T146" s="120" t="s">
        <v>429</v>
      </c>
      <c r="U146" s="120" t="s">
        <v>429</v>
      </c>
      <c r="V146" s="120" t="s">
        <v>429</v>
      </c>
      <c r="W146" s="120">
        <v>9.7678046217334804E-3</v>
      </c>
      <c r="X146" s="120">
        <v>4.6705810572486843E-4</v>
      </c>
      <c r="Y146" s="120">
        <v>5.9090916297157561E-4</v>
      </c>
      <c r="Z146" s="120">
        <v>3.621547360108709E-4</v>
      </c>
      <c r="AA146" s="120">
        <v>6.5491416442229884E-4</v>
      </c>
      <c r="AB146" s="120">
        <v>2.0750361691296137E-3</v>
      </c>
      <c r="AC146" s="120">
        <v>1.953560924346696E-3</v>
      </c>
      <c r="AD146" s="120">
        <v>1.2446805022936703E-5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0.68814492779809411</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0.64925264340013922</v>
      </c>
      <c r="J148" s="120">
        <v>1.1987459176891007</v>
      </c>
      <c r="K148" s="120">
        <v>1.5916575564342668</v>
      </c>
      <c r="L148" s="120" t="s">
        <v>429</v>
      </c>
      <c r="M148" s="120" t="s">
        <v>431</v>
      </c>
      <c r="N148" s="120">
        <v>3.9654137316976326</v>
      </c>
      <c r="O148" s="120">
        <v>1.8417260541442791E-2</v>
      </c>
      <c r="P148" s="120" t="s">
        <v>431</v>
      </c>
      <c r="Q148" s="120" t="s">
        <v>429</v>
      </c>
      <c r="R148" s="120" t="s">
        <v>429</v>
      </c>
      <c r="S148" s="120" t="s">
        <v>429</v>
      </c>
      <c r="T148" s="120" t="s">
        <v>429</v>
      </c>
      <c r="U148" s="120" t="s">
        <v>429</v>
      </c>
      <c r="V148" s="120" t="s">
        <v>429</v>
      </c>
      <c r="W148" s="120" t="s">
        <v>431</v>
      </c>
      <c r="X148" s="120">
        <v>1.7115026177464256E-3</v>
      </c>
      <c r="Y148" s="120">
        <v>1.7115026177464256E-3</v>
      </c>
      <c r="Z148" s="120">
        <v>1.7115026177464256E-3</v>
      </c>
      <c r="AA148" s="120">
        <v>1.7115026177464256E-3</v>
      </c>
      <c r="AB148" s="120">
        <v>6.8460104709857023E-3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0.35789319275010023</v>
      </c>
      <c r="J149" s="120">
        <v>0.66276517175944483</v>
      </c>
      <c r="K149" s="120">
        <v>1.3255303435188892</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168.67020348563125</v>
      </c>
      <c r="F152" s="127">
        <f t="shared" ref="F152:AD152" si="1">SUM(F$141, F$151, IF(AND(ISNUMBER(SEARCH($B$4,"AT|BE|CH|GB|IE|LT|LU|NL")),SUM(F$143:F$149)&gt;0),SUM(F$143:F$149)-SUM(F$27:F$33),0))</f>
        <v>135.23664153285455</v>
      </c>
      <c r="G152" s="127">
        <f t="shared" si="1"/>
        <v>14.715357240905988</v>
      </c>
      <c r="H152" s="127">
        <f t="shared" si="1"/>
        <v>62.416274324907455</v>
      </c>
      <c r="I152" s="127">
        <f t="shared" si="1"/>
        <v>18.313767219416658</v>
      </c>
      <c r="J152" s="127">
        <f t="shared" si="1"/>
        <v>30.552045298636589</v>
      </c>
      <c r="K152" s="127">
        <f t="shared" si="1"/>
        <v>42.230777124346474</v>
      </c>
      <c r="L152" s="127">
        <f t="shared" si="1"/>
        <v>0</v>
      </c>
      <c r="M152" s="127">
        <f t="shared" si="1"/>
        <v>539.25482947243063</v>
      </c>
      <c r="N152" s="127">
        <f t="shared" si="1"/>
        <v>17.533798810161876</v>
      </c>
      <c r="O152" s="127">
        <f t="shared" si="1"/>
        <v>1.0582608630010566</v>
      </c>
      <c r="P152" s="127">
        <f t="shared" si="1"/>
        <v>0.92302537985228961</v>
      </c>
      <c r="Q152" s="127">
        <f t="shared" si="1"/>
        <v>0</v>
      </c>
      <c r="R152" s="127">
        <f t="shared" si="1"/>
        <v>0</v>
      </c>
      <c r="S152" s="127">
        <f t="shared" si="1"/>
        <v>0</v>
      </c>
      <c r="T152" s="127">
        <f t="shared" si="1"/>
        <v>0</v>
      </c>
      <c r="U152" s="127">
        <f t="shared" si="1"/>
        <v>0</v>
      </c>
      <c r="V152" s="127">
        <f t="shared" si="1"/>
        <v>0</v>
      </c>
      <c r="W152" s="127">
        <f t="shared" si="1"/>
        <v>36.246353772544666</v>
      </c>
      <c r="X152" s="127">
        <f t="shared" si="1"/>
        <v>2.258669747102291</v>
      </c>
      <c r="Y152" s="127">
        <f t="shared" si="1"/>
        <v>2.4907765191255025</v>
      </c>
      <c r="Z152" s="127">
        <f t="shared" si="1"/>
        <v>0.99787461303043667</v>
      </c>
      <c r="AA152" s="127">
        <f t="shared" si="1"/>
        <v>1.3032037963745871</v>
      </c>
      <c r="AB152" s="127">
        <f t="shared" si="1"/>
        <v>7.0488404732555079</v>
      </c>
      <c r="AC152" s="127">
        <f t="shared" si="1"/>
        <v>15.472518394478209</v>
      </c>
      <c r="AD152" s="127">
        <f t="shared" si="1"/>
        <v>27.540947643761189</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168.67020348563125</v>
      </c>
      <c r="F154" s="127">
        <f>SUM(F$141, F$153, -1 * IF(OR($B$6=2005,$B$6&gt;=2020),SUM(F$99:F$122),0), IF(AND(ISNUMBER(SEARCH($B$4,"AT|BE|CH|GB|IE|LT|LU|NL")),SUM(F$143:F$149)&gt;0),SUM(F$143:F$149)-SUM(F$27:F$33),0))</f>
        <v>135.23664153285455</v>
      </c>
      <c r="G154" s="127">
        <f>SUM(G$141, G$153, IF(AND(ISNUMBER(SEARCH($B$4,"AT|BE|CH|GB|IE|LT|LU|NL")),SUM(G$143:G$149)&gt;0),SUM(G$143:G$149)-SUM(G$27:G$33),0))</f>
        <v>14.715357240905988</v>
      </c>
      <c r="H154" s="127">
        <f>SUM(H$141, H$153, IF(AND(ISNUMBER(SEARCH($B$4,"AT|BE|CH|GB|IE|LT|LU|NL")),SUM(H$143:H$149)&gt;0),SUM(H$143:H$149)-SUM(H$27:H$33),0))</f>
        <v>62.416274324907455</v>
      </c>
      <c r="I154" s="127">
        <f t="shared" ref="I154:AD154" si="2">SUM(I$141, I$153, IF(AND(ISNUMBER(SEARCH($B$4,"AT|BE|CH|GB|IE|LT|LU|NL")),SUM(I$143:I$149)&gt;0),SUM(I$143:I$149)-SUM(I$27:I$33),0))</f>
        <v>18.313767219416658</v>
      </c>
      <c r="J154" s="127">
        <f t="shared" si="2"/>
        <v>30.552045298636589</v>
      </c>
      <c r="K154" s="127">
        <f t="shared" si="2"/>
        <v>42.230777124346474</v>
      </c>
      <c r="L154" s="127">
        <f t="shared" si="2"/>
        <v>0</v>
      </c>
      <c r="M154" s="127">
        <f t="shared" si="2"/>
        <v>539.25482947243063</v>
      </c>
      <c r="N154" s="127">
        <f t="shared" si="2"/>
        <v>17.533798810161876</v>
      </c>
      <c r="O154" s="127">
        <f t="shared" si="2"/>
        <v>1.0582608630010566</v>
      </c>
      <c r="P154" s="127">
        <f t="shared" si="2"/>
        <v>0.92302537985228961</v>
      </c>
      <c r="Q154" s="127">
        <f t="shared" si="2"/>
        <v>0</v>
      </c>
      <c r="R154" s="127">
        <f t="shared" si="2"/>
        <v>0</v>
      </c>
      <c r="S154" s="127">
        <f t="shared" si="2"/>
        <v>0</v>
      </c>
      <c r="T154" s="127">
        <f t="shared" si="2"/>
        <v>0</v>
      </c>
      <c r="U154" s="127">
        <f t="shared" si="2"/>
        <v>0</v>
      </c>
      <c r="V154" s="127">
        <f t="shared" si="2"/>
        <v>0</v>
      </c>
      <c r="W154" s="127">
        <f t="shared" si="2"/>
        <v>36.246353772544666</v>
      </c>
      <c r="X154" s="127">
        <f t="shared" si="2"/>
        <v>2.258669747102291</v>
      </c>
      <c r="Y154" s="127">
        <f t="shared" si="2"/>
        <v>2.4907765191255025</v>
      </c>
      <c r="Z154" s="127">
        <f t="shared" si="2"/>
        <v>0.99787461303043667</v>
      </c>
      <c r="AA154" s="127">
        <f t="shared" si="2"/>
        <v>1.3032037963745871</v>
      </c>
      <c r="AB154" s="127">
        <f t="shared" si="2"/>
        <v>7.0488404732555079</v>
      </c>
      <c r="AC154" s="127">
        <f t="shared" si="2"/>
        <v>15.472518394478209</v>
      </c>
      <c r="AD154" s="127">
        <f t="shared" si="2"/>
        <v>27.540947643761189</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6.6865821173999862</v>
      </c>
      <c r="F157" s="130">
        <v>0.43700032112451254</v>
      </c>
      <c r="G157" s="130">
        <v>0.51510324458894985</v>
      </c>
      <c r="H157" s="130">
        <v>3.5089670232152839E-3</v>
      </c>
      <c r="I157" s="130">
        <v>0.55785674488889081</v>
      </c>
      <c r="J157" s="130">
        <v>0.55785674488889081</v>
      </c>
      <c r="K157" s="130">
        <v>0.55785674488889081</v>
      </c>
      <c r="L157" s="130" t="s">
        <v>429</v>
      </c>
      <c r="M157" s="130">
        <v>0.78019454801878541</v>
      </c>
      <c r="N157" s="130">
        <v>4.4628539591111275E-4</v>
      </c>
      <c r="O157" s="130">
        <v>4.4628539591111275E-4</v>
      </c>
      <c r="P157" s="130">
        <v>1.5619988856888949E-4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22314.269795555636</v>
      </c>
      <c r="AG157" s="95"/>
      <c r="AH157" s="95"/>
      <c r="AI157" s="95"/>
      <c r="AJ157" s="95"/>
      <c r="AK157" s="95"/>
      <c r="AL157" s="92" t="s">
        <v>50</v>
      </c>
    </row>
    <row r="158" spans="1:38" s="1" customFormat="1" ht="26.25" customHeight="1" x14ac:dyDescent="0.25">
      <c r="A158" s="92" t="s">
        <v>328</v>
      </c>
      <c r="B158" s="92" t="s">
        <v>331</v>
      </c>
      <c r="C158" s="93" t="s">
        <v>332</v>
      </c>
      <c r="D158" s="94"/>
      <c r="E158" s="130">
        <v>0.17719963729761956</v>
      </c>
      <c r="F158" s="130">
        <v>1.4493755284715758E-2</v>
      </c>
      <c r="G158" s="130">
        <v>1.1676999416120409E-2</v>
      </c>
      <c r="H158" s="130">
        <v>7.9545617915817795E-5</v>
      </c>
      <c r="I158" s="130">
        <v>1.2646188803459451E-2</v>
      </c>
      <c r="J158" s="130">
        <v>1.2646188803459451E-2</v>
      </c>
      <c r="K158" s="130">
        <v>1.2646188803459451E-2</v>
      </c>
      <c r="L158" s="130" t="s">
        <v>429</v>
      </c>
      <c r="M158" s="130">
        <v>3.9199294960988569E-2</v>
      </c>
      <c r="N158" s="130">
        <v>1.0116951042767562E-5</v>
      </c>
      <c r="O158" s="130">
        <v>1.0116951042767562E-5</v>
      </c>
      <c r="P158" s="130">
        <v>3.5409328649686462E-6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505.84755213837803</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2021-02-10T18:42:44Z</dcterms:modified>
</cp:coreProperties>
</file>