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<sst xmlns="http://schemas.openxmlformats.org/spreadsheetml/2006/main" count="3460" uniqueCount="437">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</sst>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2007</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2007</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10.588469517226478</v>
      </c>
      <c r="F14" s="120">
        <v>0.27742719530663973</v>
      </c>
      <c r="G14" s="120">
        <v>2.1785462134684974</v>
      </c>
      <c r="H14" s="120">
        <v>0.26106661494759248</v>
      </c>
      <c r="I14" s="120">
        <v>0.77430502284545599</v>
      </c>
      <c r="J14" s="120">
        <v>0.92335541375436769</v>
      </c>
      <c r="K14" s="120">
        <v>1.0106400092391223</v>
      </c>
      <c r="L14" s="120" t="s">
        <v>429</v>
      </c>
      <c r="M14" s="120">
        <v>3.0083977445378962</v>
      </c>
      <c r="N14" s="120">
        <v>1.5325397834405059</v>
      </c>
      <c r="O14" s="120">
        <v>9.5176595966562652E-2</v>
      </c>
      <c r="P14" s="120">
        <v>0.17949328842726398</v>
      </c>
      <c r="Q14" s="120" t="s">
        <v>429</v>
      </c>
      <c r="R14" s="120" t="s">
        <v>429</v>
      </c>
      <c r="S14" s="120" t="s">
        <v>429</v>
      </c>
      <c r="T14" s="120" t="s">
        <v>429</v>
      </c>
      <c r="U14" s="120" t="s">
        <v>429</v>
      </c>
      <c r="V14" s="120" t="s">
        <v>429</v>
      </c>
      <c r="W14" s="120">
        <v>0.87554797978025212</v>
      </c>
      <c r="X14" s="120">
        <v>1.1489587794190799E-2</v>
      </c>
      <c r="Y14" s="120">
        <v>9.183568300164546E-4</v>
      </c>
      <c r="Z14" s="120">
        <v>6.1303287971995303E-4</v>
      </c>
      <c r="AA14" s="120">
        <v>1.031222668762898E-3</v>
      </c>
      <c r="AB14" s="120">
        <v>1.405220017269011E-2</v>
      </c>
      <c r="AC14" s="120">
        <v>0.31303279403965734</v>
      </c>
      <c r="AD14" s="120">
        <v>0.56528483578009836</v>
      </c>
      <c r="AE14" s="31"/>
      <c r="AF14" s="133">
        <v>8917.2004601426834</v>
      </c>
      <c r="AG14" s="133">
        <v>54475.528942746249</v>
      </c>
      <c r="AH14" s="133">
        <v>72167.844891111425</v>
      </c>
      <c r="AI14" s="133">
        <v>37130.798761893217</v>
      </c>
      <c r="AJ14" s="133">
        <v>12924.734465527979</v>
      </c>
      <c r="AK14" s="133"/>
      <c r="AL14" s="69" t="s">
        <v>50</v>
      </c>
    </row>
    <row r="15" spans="1:38" s="1" customFormat="1" ht="26.25" customHeight="1" x14ac:dyDescent="0.25">
      <c r="A15" s="49" t="s">
        <v>54</v>
      </c>
      <c r="B15" s="49" t="s">
        <v>55</v>
      </c>
      <c r="C15" s="50" t="s">
        <v>56</v>
      </c>
      <c r="D15" s="51"/>
      <c r="E15" s="120">
        <v>3.0510000000000002</v>
      </c>
      <c r="F15" s="120" t="s">
        <v>433</v>
      </c>
      <c r="G15" s="120">
        <v>3.234</v>
      </c>
      <c r="H15" s="120">
        <v>8.5691521158349743E-2</v>
      </c>
      <c r="I15" s="120">
        <v>7.7529263157894754E-2</v>
      </c>
      <c r="J15" s="120">
        <v>9.2066000000000009E-2</v>
      </c>
      <c r="K15" s="120">
        <v>9.6911578947368432E-2</v>
      </c>
      <c r="L15" s="120" t="s">
        <v>429</v>
      </c>
      <c r="M15" s="120">
        <v>0.38500000000000001</v>
      </c>
      <c r="N15" s="120">
        <v>0.34579249307707949</v>
      </c>
      <c r="O15" s="120">
        <v>0.15234646359297471</v>
      </c>
      <c r="P15" s="120">
        <v>1.2967220290932982E-2</v>
      </c>
      <c r="Q15" s="120" t="s">
        <v>429</v>
      </c>
      <c r="R15" s="120" t="s">
        <v>429</v>
      </c>
      <c r="S15" s="120" t="s">
        <v>429</v>
      </c>
      <c r="T15" s="120" t="s">
        <v>429</v>
      </c>
      <c r="U15" s="120" t="s">
        <v>429</v>
      </c>
      <c r="V15" s="120" t="s">
        <v>429</v>
      </c>
      <c r="W15" s="120">
        <v>1.8469632986675331E-2</v>
      </c>
      <c r="X15" s="120">
        <v>1.1424296421795351E-4</v>
      </c>
      <c r="Y15" s="120">
        <v>8.2579891916052957E-4</v>
      </c>
      <c r="Z15" s="120">
        <v>7.3741754904026657E-4</v>
      </c>
      <c r="AA15" s="120">
        <v>1.0889265599919986E-3</v>
      </c>
      <c r="AB15" s="120">
        <v>2.7663859924107487E-3</v>
      </c>
      <c r="AC15" s="120">
        <v>2.6706316304486661E-3</v>
      </c>
      <c r="AD15" s="120">
        <v>1.6622669688007796E-6</v>
      </c>
      <c r="AE15" s="31"/>
      <c r="AF15" s="133">
        <v>33125.267712647183</v>
      </c>
      <c r="AG15" s="133">
        <v>0</v>
      </c>
      <c r="AH15" s="133">
        <v>8175.3052980011416</v>
      </c>
      <c r="AI15" s="133">
        <v>0</v>
      </c>
      <c r="AJ15" s="133">
        <v>0</v>
      </c>
      <c r="AK15" s="133"/>
      <c r="AL15" s="69" t="s">
        <v>50</v>
      </c>
    </row>
    <row r="16" spans="1:38" s="1" customFormat="1" ht="26.25" customHeight="1" x14ac:dyDescent="0.25">
      <c r="A16" s="49" t="s">
        <v>54</v>
      </c>
      <c r="B16" s="49" t="s">
        <v>57</v>
      </c>
      <c r="C16" s="50" t="s">
        <v>58</v>
      </c>
      <c r="D16" s="51"/>
      <c r="E16" s="120">
        <v>0.71396385837632914</v>
      </c>
      <c r="F16" s="120">
        <v>2.3798795279210971E-3</v>
      </c>
      <c r="G16" s="120">
        <v>1.4279277167526579E-3</v>
      </c>
      <c r="H16" s="120">
        <v>4.7597590558421943E-3</v>
      </c>
      <c r="I16" s="120">
        <v>8.1466693055940814E-2</v>
      </c>
      <c r="J16" s="120">
        <v>8.1823674985128977E-2</v>
      </c>
      <c r="K16" s="120">
        <v>8.2061662937921095E-2</v>
      </c>
      <c r="L16" s="120" t="s">
        <v>429</v>
      </c>
      <c r="M16" s="120">
        <v>4.7597590558421943E-2</v>
      </c>
      <c r="N16" s="120">
        <v>7.1396385837632911E-6</v>
      </c>
      <c r="O16" s="120">
        <v>1.1899397639605487E-6</v>
      </c>
      <c r="P16" s="120">
        <v>4.7597590558421949E-4</v>
      </c>
      <c r="Q16" s="120" t="s">
        <v>429</v>
      </c>
      <c r="R16" s="120" t="s">
        <v>429</v>
      </c>
      <c r="S16" s="120" t="s">
        <v>429</v>
      </c>
      <c r="T16" s="120" t="s">
        <v>429</v>
      </c>
      <c r="U16" s="120" t="s">
        <v>429</v>
      </c>
      <c r="V16" s="120" t="s">
        <v>429</v>
      </c>
      <c r="W16" s="120">
        <v>9.5195181116843888E-4</v>
      </c>
      <c r="X16" s="120">
        <v>1.004741866151416E-5</v>
      </c>
      <c r="Y16" s="120">
        <v>1.5071127992271236E-5</v>
      </c>
      <c r="Z16" s="120">
        <v>1.5071127992271236E-5</v>
      </c>
      <c r="AA16" s="120">
        <v>1.5071127992271236E-5</v>
      </c>
      <c r="AB16" s="120">
        <v>5.5260802638327868E-5</v>
      </c>
      <c r="AC16" s="120">
        <v>1.9039036223368779E-4</v>
      </c>
      <c r="AD16" s="120">
        <v>8.567566300515949E-8</v>
      </c>
      <c r="AE16" s="31"/>
      <c r="AF16" s="133">
        <v>0</v>
      </c>
      <c r="AG16" s="133">
        <v>0</v>
      </c>
      <c r="AH16" s="133">
        <v>4759.7590558421944</v>
      </c>
      <c r="AI16" s="133">
        <v>35.619930000000004</v>
      </c>
      <c r="AJ16" s="133">
        <v>0</v>
      </c>
      <c r="AK16" s="133"/>
      <c r="AL16" s="69" t="s">
        <v>50</v>
      </c>
    </row>
    <row r="17" spans="1:38" s="2" customFormat="1" ht="26.25" customHeight="1" x14ac:dyDescent="0.25">
      <c r="A17" s="49" t="s">
        <v>54</v>
      </c>
      <c r="B17" s="49" t="s">
        <v>59</v>
      </c>
      <c r="C17" s="50" t="s">
        <v>60</v>
      </c>
      <c r="D17" s="51"/>
      <c r="E17" s="120">
        <v>5.0352644917418639</v>
      </c>
      <c r="F17" s="120">
        <v>0.30754313264346872</v>
      </c>
      <c r="G17" s="120">
        <v>5.5147474097162803</v>
      </c>
      <c r="H17" s="120">
        <v>1.9460779025490704E-2</v>
      </c>
      <c r="I17" s="120">
        <v>1.7731974001041224E-2</v>
      </c>
      <c r="J17" s="120">
        <v>2.1278368801249479E-2</v>
      </c>
      <c r="K17" s="120">
        <v>2.3642632001388303E-2</v>
      </c>
      <c r="L17" s="120" t="s">
        <v>429</v>
      </c>
      <c r="M17" s="120">
        <v>138.83608592821054</v>
      </c>
      <c r="N17" s="120">
        <v>0.20945006107608599</v>
      </c>
      <c r="O17" s="120">
        <v>4.4958159050147899E-3</v>
      </c>
      <c r="P17" s="120">
        <v>1.7258468092989075E-4</v>
      </c>
      <c r="Q17" s="120" t="s">
        <v>429</v>
      </c>
      <c r="R17" s="120" t="s">
        <v>429</v>
      </c>
      <c r="S17" s="120" t="s">
        <v>429</v>
      </c>
      <c r="T17" s="120" t="s">
        <v>429</v>
      </c>
      <c r="U17" s="120" t="s">
        <v>429</v>
      </c>
      <c r="V17" s="120" t="s">
        <v>429</v>
      </c>
      <c r="W17" s="120">
        <v>2.9954387520481893E-2</v>
      </c>
      <c r="X17" s="120">
        <v>9.4967899467005774E-5</v>
      </c>
      <c r="Y17" s="120">
        <v>1.6867008488962728E-4</v>
      </c>
      <c r="Z17" s="120">
        <v>5.3739500729684707E-5</v>
      </c>
      <c r="AA17" s="120">
        <v>4.3159088630618847E-5</v>
      </c>
      <c r="AB17" s="120">
        <v>3.6053657371693659E-4</v>
      </c>
      <c r="AC17" s="120">
        <v>5.2811278685691333E-3</v>
      </c>
      <c r="AD17" s="120">
        <v>3.705118094936749E-2</v>
      </c>
      <c r="AE17" s="31"/>
      <c r="AF17" s="133">
        <v>274.02904332464232</v>
      </c>
      <c r="AG17" s="133">
        <v>2900.1132401813011</v>
      </c>
      <c r="AH17" s="133">
        <v>18705.984794150754</v>
      </c>
      <c r="AI17" s="133">
        <v>2.7384078239999989</v>
      </c>
      <c r="AJ17" s="133">
        <v>0</v>
      </c>
      <c r="AK17" s="133"/>
      <c r="AL17" s="69" t="s">
        <v>50</v>
      </c>
    </row>
    <row r="18" spans="1:38" s="2" customFormat="1" ht="26.25" customHeight="1" x14ac:dyDescent="0.25">
      <c r="A18" s="49" t="s">
        <v>54</v>
      </c>
      <c r="B18" s="49" t="s">
        <v>61</v>
      </c>
      <c r="C18" s="50" t="s">
        <v>62</v>
      </c>
      <c r="D18" s="51"/>
      <c r="E18" s="120">
        <v>0.21831684405174484</v>
      </c>
      <c r="F18" s="120">
        <v>3.4310290295083441E-3</v>
      </c>
      <c r="G18" s="120">
        <v>0.12334829989562859</v>
      </c>
      <c r="H18" s="120">
        <v>4.5431695308342217E-3</v>
      </c>
      <c r="I18" s="120">
        <v>7.1586367233513262E-3</v>
      </c>
      <c r="J18" s="120">
        <v>8.5903640680215915E-3</v>
      </c>
      <c r="K18" s="120">
        <v>9.5448489644684321E-3</v>
      </c>
      <c r="L18" s="120" t="s">
        <v>429</v>
      </c>
      <c r="M18" s="120">
        <v>4.2617652117500682E-2</v>
      </c>
      <c r="N18" s="120">
        <v>1.2924122838283516E-3</v>
      </c>
      <c r="O18" s="120">
        <v>1.7966297665915126E-3</v>
      </c>
      <c r="P18" s="120">
        <v>4.550071768223944E-4</v>
      </c>
      <c r="Q18" s="120" t="s">
        <v>429</v>
      </c>
      <c r="R18" s="120" t="s">
        <v>429</v>
      </c>
      <c r="S18" s="120" t="s">
        <v>429</v>
      </c>
      <c r="T18" s="120" t="s">
        <v>429</v>
      </c>
      <c r="U18" s="120" t="s">
        <v>429</v>
      </c>
      <c r="V18" s="120" t="s">
        <v>429</v>
      </c>
      <c r="W18" s="120">
        <v>3.566367426816066E-2</v>
      </c>
      <c r="X18" s="120">
        <v>9.0165488235126605E-5</v>
      </c>
      <c r="Y18" s="120">
        <v>1.5119943116146851E-4</v>
      </c>
      <c r="Z18" s="120">
        <v>4.8989162731825792E-5</v>
      </c>
      <c r="AA18" s="120">
        <v>3.8738547434057802E-5</v>
      </c>
      <c r="AB18" s="120">
        <v>3.2909262956247877E-4</v>
      </c>
      <c r="AC18" s="120">
        <v>1.0715927402716082E-3</v>
      </c>
      <c r="AD18" s="120">
        <v>2.4248336511836808E-2</v>
      </c>
      <c r="AE18" s="31"/>
      <c r="AF18" s="133">
        <v>402.88075209941877</v>
      </c>
      <c r="AG18" s="133">
        <v>136.76134923851413</v>
      </c>
      <c r="AH18" s="133">
        <v>3743.3897175387933</v>
      </c>
      <c r="AI18" s="133">
        <v>0</v>
      </c>
      <c r="AJ18" s="133">
        <v>0</v>
      </c>
      <c r="AK18" s="133"/>
      <c r="AL18" s="69" t="s">
        <v>50</v>
      </c>
    </row>
    <row r="19" spans="1:38" s="2" customFormat="1" ht="26.25" customHeight="1" x14ac:dyDescent="0.25">
      <c r="A19" s="49" t="s">
        <v>54</v>
      </c>
      <c r="B19" s="49" t="s">
        <v>63</v>
      </c>
      <c r="C19" s="50" t="s">
        <v>64</v>
      </c>
      <c r="D19" s="51"/>
      <c r="E19" s="120">
        <v>1.2031930924220824</v>
      </c>
      <c r="F19" s="120">
        <v>3.6293376203190078E-2</v>
      </c>
      <c r="G19" s="120">
        <v>0.2499405798633382</v>
      </c>
      <c r="H19" s="120">
        <v>3.2095690565720231E-2</v>
      </c>
      <c r="I19" s="120">
        <v>0.14717690701495187</v>
      </c>
      <c r="J19" s="120">
        <v>0.1765450293742053</v>
      </c>
      <c r="K19" s="120">
        <v>0.19612747663892416</v>
      </c>
      <c r="L19" s="120" t="s">
        <v>429</v>
      </c>
      <c r="M19" s="120">
        <v>0.40316618341237209</v>
      </c>
      <c r="N19" s="120">
        <v>0.15781827935420228</v>
      </c>
      <c r="O19" s="120">
        <v>9.2698009225904033E-3</v>
      </c>
      <c r="P19" s="120">
        <v>6.2734919049594155E-3</v>
      </c>
      <c r="Q19" s="120" t="s">
        <v>429</v>
      </c>
      <c r="R19" s="120" t="s">
        <v>429</v>
      </c>
      <c r="S19" s="120" t="s">
        <v>429</v>
      </c>
      <c r="T19" s="120" t="s">
        <v>429</v>
      </c>
      <c r="U19" s="120" t="s">
        <v>429</v>
      </c>
      <c r="V19" s="120" t="s">
        <v>429</v>
      </c>
      <c r="W19" s="120">
        <v>0.36749657849986966</v>
      </c>
      <c r="X19" s="120">
        <v>3.6950601301613422E-3</v>
      </c>
      <c r="Y19" s="120">
        <v>6.2813094192053004E-3</v>
      </c>
      <c r="Z19" s="120">
        <v>2.3658422453311421E-3</v>
      </c>
      <c r="AA19" s="120">
        <v>2.2664825362312961E-3</v>
      </c>
      <c r="AB19" s="120">
        <v>1.4608694330929085E-2</v>
      </c>
      <c r="AC19" s="120">
        <v>5.5343023063062415E-2</v>
      </c>
      <c r="AD19" s="120">
        <v>0.1550214703725899</v>
      </c>
      <c r="AE19" s="31"/>
      <c r="AF19" s="133">
        <v>1029.611247782103</v>
      </c>
      <c r="AG19" s="133">
        <v>836.88198</v>
      </c>
      <c r="AH19" s="133">
        <v>16402.622935649342</v>
      </c>
      <c r="AI19" s="133">
        <v>2934.2625655724382</v>
      </c>
      <c r="AJ19" s="133">
        <v>1354.574575860378</v>
      </c>
      <c r="AK19" s="133"/>
      <c r="AL19" s="69" t="s">
        <v>50</v>
      </c>
    </row>
    <row r="20" spans="1:38" s="2" customFormat="1" ht="26.25" customHeight="1" x14ac:dyDescent="0.25">
      <c r="A20" s="49" t="s">
        <v>54</v>
      </c>
      <c r="B20" s="49" t="s">
        <v>65</v>
      </c>
      <c r="C20" s="50" t="s">
        <v>66</v>
      </c>
      <c r="D20" s="51"/>
      <c r="E20" s="120">
        <v>5.2439553183362317</v>
      </c>
      <c r="F20" s="120">
        <v>0.24096676454892821</v>
      </c>
      <c r="G20" s="120">
        <v>1.1709999999999998</v>
      </c>
      <c r="H20" s="120">
        <v>8.1087750577098883E-2</v>
      </c>
      <c r="I20" s="120">
        <v>0.21092743322353955</v>
      </c>
      <c r="J20" s="120">
        <v>0.25651688484287399</v>
      </c>
      <c r="K20" s="120">
        <v>0.28501089539058744</v>
      </c>
      <c r="L20" s="120" t="s">
        <v>429</v>
      </c>
      <c r="M20" s="120">
        <v>2.0180102269224163</v>
      </c>
      <c r="N20" s="120">
        <v>0.81835187673917398</v>
      </c>
      <c r="O20" s="120">
        <v>9.1938314985913636E-2</v>
      </c>
      <c r="P20" s="120">
        <v>7.093209224635641E-2</v>
      </c>
      <c r="Q20" s="120" t="s">
        <v>429</v>
      </c>
      <c r="R20" s="120" t="s">
        <v>429</v>
      </c>
      <c r="S20" s="120" t="s">
        <v>429</v>
      </c>
      <c r="T20" s="120" t="s">
        <v>429</v>
      </c>
      <c r="U20" s="120" t="s">
        <v>429</v>
      </c>
      <c r="V20" s="120" t="s">
        <v>429</v>
      </c>
      <c r="W20" s="120">
        <v>0.65782589364230304</v>
      </c>
      <c r="X20" s="120">
        <v>8.6363020681760308E-4</v>
      </c>
      <c r="Y20" s="120">
        <v>1.9161251398481442E-3</v>
      </c>
      <c r="Z20" s="120">
        <v>6.5589252290593669E-4</v>
      </c>
      <c r="AA20" s="120">
        <v>5.8453735007124097E-4</v>
      </c>
      <c r="AB20" s="120">
        <v>4.0201852196429253E-3</v>
      </c>
      <c r="AC20" s="120">
        <v>0.13155643843719345</v>
      </c>
      <c r="AD20" s="120">
        <v>0.77030544843032245</v>
      </c>
      <c r="AE20" s="31"/>
      <c r="AF20" s="133">
        <v>1260.5232864843135</v>
      </c>
      <c r="AG20" s="133">
        <v>4006.2446337395918</v>
      </c>
      <c r="AH20" s="133">
        <v>30976.705506492002</v>
      </c>
      <c r="AI20" s="133">
        <v>36849.530881194878</v>
      </c>
      <c r="AJ20" s="133">
        <v>170.06463421999999</v>
      </c>
      <c r="AK20" s="133"/>
      <c r="AL20" s="69" t="s">
        <v>50</v>
      </c>
    </row>
    <row r="21" spans="1:38" s="2" customFormat="1" ht="26.25" customHeight="1" x14ac:dyDescent="0.25">
      <c r="A21" s="49" t="s">
        <v>54</v>
      </c>
      <c r="B21" s="49" t="s">
        <v>67</v>
      </c>
      <c r="C21" s="50" t="s">
        <v>68</v>
      </c>
      <c r="D21" s="51"/>
      <c r="E21" s="120">
        <v>0.88930595027258064</v>
      </c>
      <c r="F21" s="120">
        <v>1.676279904736621E-2</v>
      </c>
      <c r="G21" s="120">
        <v>0.30945968452858702</v>
      </c>
      <c r="H21" s="120">
        <v>2.194637640861587E-2</v>
      </c>
      <c r="I21" s="120">
        <v>4.0232541189318884E-2</v>
      </c>
      <c r="J21" s="120">
        <v>4.8275072493982683E-2</v>
      </c>
      <c r="K21" s="120">
        <v>5.3636760030425196E-2</v>
      </c>
      <c r="L21" s="120" t="s">
        <v>429</v>
      </c>
      <c r="M21" s="120">
        <v>0.15692317532566977</v>
      </c>
      <c r="N21" s="120">
        <v>1.2254086488216125E-2</v>
      </c>
      <c r="O21" s="120">
        <v>1.3898882893404318E-3</v>
      </c>
      <c r="P21" s="120">
        <v>8.7296219013335949E-4</v>
      </c>
      <c r="Q21" s="120" t="s">
        <v>429</v>
      </c>
      <c r="R21" s="120" t="s">
        <v>429</v>
      </c>
      <c r="S21" s="120" t="s">
        <v>429</v>
      </c>
      <c r="T21" s="120" t="s">
        <v>429</v>
      </c>
      <c r="U21" s="120" t="s">
        <v>429</v>
      </c>
      <c r="V21" s="120" t="s">
        <v>429</v>
      </c>
      <c r="W21" s="120">
        <v>5.8255512320721389E-2</v>
      </c>
      <c r="X21" s="120">
        <v>6.0799437656252806E-4</v>
      </c>
      <c r="Y21" s="120">
        <v>1.2851439494575713E-3</v>
      </c>
      <c r="Z21" s="120">
        <v>3.2642482897777251E-4</v>
      </c>
      <c r="AA21" s="120">
        <v>2.6442061085313806E-4</v>
      </c>
      <c r="AB21" s="120">
        <v>2.4839837658510097E-3</v>
      </c>
      <c r="AC21" s="120">
        <v>8.5549822810126724E-3</v>
      </c>
      <c r="AD21" s="120">
        <v>2.6377386358159886E-2</v>
      </c>
      <c r="AE21" s="31"/>
      <c r="AF21" s="133">
        <v>2768.0417711718646</v>
      </c>
      <c r="AG21" s="133">
        <v>106.53440200000001</v>
      </c>
      <c r="AH21" s="133">
        <v>12016.637454618471</v>
      </c>
      <c r="AI21" s="133">
        <v>718.44348020415816</v>
      </c>
      <c r="AJ21" s="133">
        <v>0</v>
      </c>
      <c r="AK21" s="133"/>
      <c r="AL21" s="69" t="s">
        <v>50</v>
      </c>
    </row>
    <row r="22" spans="1:38" s="2" customFormat="1" ht="26.25" customHeight="1" x14ac:dyDescent="0.25">
      <c r="A22" s="49" t="s">
        <v>54</v>
      </c>
      <c r="B22" s="52" t="s">
        <v>69</v>
      </c>
      <c r="C22" s="50" t="s">
        <v>70</v>
      </c>
      <c r="D22" s="51"/>
      <c r="E22" s="120">
        <v>8.2883414483104509</v>
      </c>
      <c r="F22" s="120">
        <v>0.32597287208528364</v>
      </c>
      <c r="G22" s="120">
        <v>0.77483530202053541</v>
      </c>
      <c r="H22" s="120">
        <v>0.19526711754182988</v>
      </c>
      <c r="I22" s="120">
        <v>7.5722284854829333E-2</v>
      </c>
      <c r="J22" s="120">
        <v>9.086413794579519E-2</v>
      </c>
      <c r="K22" s="120">
        <v>0.10095870667310577</v>
      </c>
      <c r="L22" s="120" t="s">
        <v>429</v>
      </c>
      <c r="M22" s="120">
        <v>14.182766339736133</v>
      </c>
      <c r="N22" s="120">
        <v>0.36157675146508733</v>
      </c>
      <c r="O22" s="120">
        <v>4.1970235640526064E-2</v>
      </c>
      <c r="P22" s="120">
        <v>0.17513263469772603</v>
      </c>
      <c r="Q22" s="120" t="s">
        <v>429</v>
      </c>
      <c r="R22" s="120" t="s">
        <v>429</v>
      </c>
      <c r="S22" s="120" t="s">
        <v>429</v>
      </c>
      <c r="T22" s="120" t="s">
        <v>429</v>
      </c>
      <c r="U22" s="120" t="s">
        <v>429</v>
      </c>
      <c r="V22" s="120" t="s">
        <v>429</v>
      </c>
      <c r="W22" s="120">
        <v>0.49777749331531596</v>
      </c>
      <c r="X22" s="120">
        <v>2.0099087422465124E-3</v>
      </c>
      <c r="Y22" s="120">
        <v>4.7338511503925594E-3</v>
      </c>
      <c r="Z22" s="120">
        <v>1.4480926019869334E-3</v>
      </c>
      <c r="AA22" s="120">
        <v>1.0314887549519073E-3</v>
      </c>
      <c r="AB22" s="120">
        <v>9.2233412495779116E-3</v>
      </c>
      <c r="AC22" s="120">
        <v>8.5735840906112942E-2</v>
      </c>
      <c r="AD22" s="120">
        <v>0.46588981785884537</v>
      </c>
      <c r="AE22" s="31"/>
      <c r="AF22" s="133">
        <v>2657.4556294593558</v>
      </c>
      <c r="AG22" s="133">
        <v>6498.1423579618831</v>
      </c>
      <c r="AH22" s="133">
        <v>11937.863584799999</v>
      </c>
      <c r="AI22" s="133">
        <v>1585.8805031587772</v>
      </c>
      <c r="AJ22" s="133">
        <v>6160.0964751639885</v>
      </c>
      <c r="AK22" s="133"/>
      <c r="AL22" s="69" t="s">
        <v>50</v>
      </c>
    </row>
    <row r="23" spans="1:38" s="2" customFormat="1" ht="26.25" customHeight="1" x14ac:dyDescent="0.25">
      <c r="A23" s="49" t="s">
        <v>71</v>
      </c>
      <c r="B23" s="52" t="s">
        <v>394</v>
      </c>
      <c r="C23" s="50" t="s">
        <v>390</v>
      </c>
      <c r="D23" s="53"/>
      <c r="E23" s="120">
        <v>8.7503092376504252</v>
      </c>
      <c r="F23" s="120">
        <v>1.1174535256659195</v>
      </c>
      <c r="G23" s="120">
        <v>7.0392629312861447E-3</v>
      </c>
      <c r="H23" s="120">
        <v>2.8442758888053291E-3</v>
      </c>
      <c r="I23" s="120">
        <v>0.52540219451576642</v>
      </c>
      <c r="J23" s="120">
        <v>0.52540219451576642</v>
      </c>
      <c r="K23" s="120">
        <v>0.52540219451576642</v>
      </c>
      <c r="L23" s="120" t="s">
        <v>429</v>
      </c>
      <c r="M23" s="120">
        <v>6.9639801257329204</v>
      </c>
      <c r="N23" s="120">
        <v>2.9506745221426141E-4</v>
      </c>
      <c r="O23" s="120">
        <v>2.8493432109851164E-4</v>
      </c>
      <c r="P23" s="120">
        <v>9.9727012384479092E-5</v>
      </c>
      <c r="Q23" s="120" t="s">
        <v>429</v>
      </c>
      <c r="R23" s="120" t="s">
        <v>429</v>
      </c>
      <c r="S23" s="120" t="s">
        <v>429</v>
      </c>
      <c r="T23" s="120" t="s">
        <v>429</v>
      </c>
      <c r="U23" s="120" t="s">
        <v>429</v>
      </c>
      <c r="V23" s="120" t="s">
        <v>429</v>
      </c>
      <c r="W23" s="120">
        <v>0.10818711134290154</v>
      </c>
      <c r="X23" s="120">
        <v>6.5522350973309306E-3</v>
      </c>
      <c r="Y23" s="120">
        <v>3.7562127697498879E-2</v>
      </c>
      <c r="Z23" s="120">
        <v>4.133518763766543E-2</v>
      </c>
      <c r="AA23" s="120">
        <v>1.0424630045290909E-2</v>
      </c>
      <c r="AB23" s="120">
        <v>9.5874180477786147E-2</v>
      </c>
      <c r="AC23" s="120">
        <v>2.1637422268580307E-2</v>
      </c>
      <c r="AD23" s="120">
        <v>1.6495910811821974E-5</v>
      </c>
      <c r="AE23" s="31"/>
      <c r="AF23" s="133">
        <v>14246.716054925584</v>
      </c>
      <c r="AG23" s="133">
        <v>0</v>
      </c>
      <c r="AH23" s="133">
        <v>0</v>
      </c>
      <c r="AI23" s="133">
        <v>536.96250898831511</v>
      </c>
      <c r="AJ23" s="133">
        <v>41.231111811287327</v>
      </c>
      <c r="AK23" s="133"/>
      <c r="AL23" s="69" t="s">
        <v>50</v>
      </c>
    </row>
    <row r="24" spans="1:38" s="2" customFormat="1" ht="26.25" customHeight="1" x14ac:dyDescent="0.25">
      <c r="A24" s="49" t="s">
        <v>54</v>
      </c>
      <c r="B24" s="52" t="s">
        <v>72</v>
      </c>
      <c r="C24" s="50" t="s">
        <v>73</v>
      </c>
      <c r="D24" s="51"/>
      <c r="E24" s="120">
        <v>5.3730494258622707</v>
      </c>
      <c r="F24" s="120">
        <v>0.14995370775293573</v>
      </c>
      <c r="G24" s="120">
        <v>2.2265842013199775</v>
      </c>
      <c r="H24" s="120">
        <v>0.15406439007103059</v>
      </c>
      <c r="I24" s="120">
        <v>0.74708490182156939</v>
      </c>
      <c r="J24" s="120">
        <v>0.8964978234105232</v>
      </c>
      <c r="K24" s="120">
        <v>0.99610643780315899</v>
      </c>
      <c r="L24" s="120" t="s">
        <v>429</v>
      </c>
      <c r="M24" s="120">
        <v>2.408029745785516</v>
      </c>
      <c r="N24" s="120">
        <v>0.62061195414086323</v>
      </c>
      <c r="O24" s="120">
        <v>6.0374498371182153E-2</v>
      </c>
      <c r="P24" s="120">
        <v>3.1390381753299355E-2</v>
      </c>
      <c r="Q24" s="120" t="s">
        <v>429</v>
      </c>
      <c r="R24" s="120" t="s">
        <v>429</v>
      </c>
      <c r="S24" s="120" t="s">
        <v>429</v>
      </c>
      <c r="T24" s="120" t="s">
        <v>429</v>
      </c>
      <c r="U24" s="120" t="s">
        <v>429</v>
      </c>
      <c r="V24" s="120" t="s">
        <v>429</v>
      </c>
      <c r="W24" s="120">
        <v>2.0308586960253669</v>
      </c>
      <c r="X24" s="120">
        <v>2.2285887192042473E-2</v>
      </c>
      <c r="Y24" s="120">
        <v>3.6963944074268187E-2</v>
      </c>
      <c r="Z24" s="120">
        <v>1.1800745454315361E-2</v>
      </c>
      <c r="AA24" s="120">
        <v>9.9012657709574986E-3</v>
      </c>
      <c r="AB24" s="120">
        <v>8.095184249158352E-2</v>
      </c>
      <c r="AC24" s="120">
        <v>0.3166699017838297</v>
      </c>
      <c r="AD24" s="120">
        <v>0.11878521758028801</v>
      </c>
      <c r="AE24" s="31"/>
      <c r="AF24" s="133">
        <v>7852.7489266052671</v>
      </c>
      <c r="AG24" s="133">
        <v>303.34552825078976</v>
      </c>
      <c r="AH24" s="133">
        <v>23074.688446043245</v>
      </c>
      <c r="AI24" s="133">
        <v>22557.785791473485</v>
      </c>
      <c r="AJ24" s="133">
        <v>1624.2832445884999</v>
      </c>
      <c r="AK24" s="133"/>
      <c r="AL24" s="69" t="s">
        <v>50</v>
      </c>
    </row>
    <row r="25" spans="1:38" s="2" customFormat="1" ht="26.25" customHeight="1" x14ac:dyDescent="0.25">
      <c r="A25" s="49" t="s">
        <v>74</v>
      </c>
      <c r="B25" s="52" t="s">
        <v>75</v>
      </c>
      <c r="C25" s="28" t="s">
        <v>76</v>
      </c>
      <c r="D25" s="51"/>
      <c r="E25" s="120">
        <v>1.0918281665053198</v>
      </c>
      <c r="F25" s="120">
        <v>0.40386230107551341</v>
      </c>
      <c r="G25" s="120">
        <v>9.1854431551990745E-2</v>
      </c>
      <c r="H25" s="120">
        <v>6.2572731707276731E-4</v>
      </c>
      <c r="I25" s="120">
        <v>9.9478337066394487E-2</v>
      </c>
      <c r="J25" s="120">
        <v>9.9478337066394487E-2</v>
      </c>
      <c r="K25" s="120">
        <v>9.9478337066394487E-2</v>
      </c>
      <c r="L25" s="120" t="s">
        <v>429</v>
      </c>
      <c r="M25" s="120">
        <v>1.4897729949384249</v>
      </c>
      <c r="N25" s="120">
        <v>7.9582669653115604E-5</v>
      </c>
      <c r="O25" s="120">
        <v>7.9582669653115604E-5</v>
      </c>
      <c r="P25" s="120">
        <v>2.7853934378590464E-5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3979.13348265578</v>
      </c>
      <c r="AG25" s="133"/>
      <c r="AH25" s="133"/>
      <c r="AI25" s="133"/>
      <c r="AJ25" s="133"/>
      <c r="AK25" s="133"/>
      <c r="AL25" s="69" t="s">
        <v>50</v>
      </c>
    </row>
    <row r="26" spans="1:38" s="2" customFormat="1" ht="26.25" customHeight="1" x14ac:dyDescent="0.25">
      <c r="A26" s="49" t="s">
        <v>74</v>
      </c>
      <c r="B26" s="49" t="s">
        <v>77</v>
      </c>
      <c r="C26" s="50" t="s">
        <v>78</v>
      </c>
      <c r="D26" s="51"/>
      <c r="E26" s="120">
        <v>7.8962649510204347E-2</v>
      </c>
      <c r="F26" s="120">
        <v>0.10068392693850702</v>
      </c>
      <c r="G26" s="120">
        <v>9.1905376524649678E-3</v>
      </c>
      <c r="H26" s="120">
        <v>1.2809184492661922E-4</v>
      </c>
      <c r="I26" s="120">
        <v>7.273238446770398E-3</v>
      </c>
      <c r="J26" s="120">
        <v>7.273238446770398E-3</v>
      </c>
      <c r="K26" s="120">
        <v>7.273238446770398E-3</v>
      </c>
      <c r="L26" s="120" t="s">
        <v>429</v>
      </c>
      <c r="M26" s="120">
        <v>3.494356220848573</v>
      </c>
      <c r="N26" s="120">
        <v>1.7296882788284441E-5</v>
      </c>
      <c r="O26" s="120">
        <v>7.849728853413557E-6</v>
      </c>
      <c r="P26" s="120">
        <v>2.7474050986947455E-6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392.48644267067789</v>
      </c>
      <c r="AG26" s="133"/>
      <c r="AH26" s="133"/>
      <c r="AI26" s="133"/>
      <c r="AJ26" s="133"/>
      <c r="AK26" s="133"/>
      <c r="AL26" s="69" t="s">
        <v>50</v>
      </c>
    </row>
    <row r="27" spans="1:38" s="2" customFormat="1" ht="26.25" customHeight="1" x14ac:dyDescent="0.25">
      <c r="A27" s="49" t="s">
        <v>79</v>
      </c>
      <c r="B27" s="49" t="s">
        <v>80</v>
      </c>
      <c r="C27" s="50" t="s">
        <v>81</v>
      </c>
      <c r="D27" s="51"/>
      <c r="E27" s="120">
        <v>62.221688816351588</v>
      </c>
      <c r="F27" s="120">
        <v>8.7052956201344784</v>
      </c>
      <c r="G27" s="120">
        <v>7.0410472958955611E-2</v>
      </c>
      <c r="H27" s="120">
        <v>2.2605135939505074</v>
      </c>
      <c r="I27" s="120">
        <v>3.1682599125791464</v>
      </c>
      <c r="J27" s="120">
        <v>3.1682599125791464</v>
      </c>
      <c r="K27" s="120">
        <v>3.1682599125791464</v>
      </c>
      <c r="L27" s="120" t="s">
        <v>429</v>
      </c>
      <c r="M27" s="120">
        <v>84.491374260610755</v>
      </c>
      <c r="N27" s="120">
        <v>9.8160811402685164E-3</v>
      </c>
      <c r="O27" s="120">
        <v>3.7261439205118442E-3</v>
      </c>
      <c r="P27" s="120">
        <v>1.3041503721791454E-3</v>
      </c>
      <c r="Q27" s="120" t="s">
        <v>429</v>
      </c>
      <c r="R27" s="120" t="s">
        <v>429</v>
      </c>
      <c r="S27" s="120" t="s">
        <v>429</v>
      </c>
      <c r="T27" s="120" t="s">
        <v>429</v>
      </c>
      <c r="U27" s="120" t="s">
        <v>429</v>
      </c>
      <c r="V27" s="120" t="s">
        <v>429</v>
      </c>
      <c r="W27" s="120">
        <v>0.54935624539257855</v>
      </c>
      <c r="X27" s="120">
        <v>5.3663339791506427E-2</v>
      </c>
      <c r="Y27" s="120">
        <v>5.6966800024747473E-2</v>
      </c>
      <c r="Z27" s="120">
        <v>3.4234519325974315E-2</v>
      </c>
      <c r="AA27" s="120">
        <v>5.7069364961247863E-2</v>
      </c>
      <c r="AB27" s="120">
        <v>0.20193402410347608</v>
      </c>
      <c r="AC27" s="120">
        <v>0.1098712490785157</v>
      </c>
      <c r="AD27" s="120">
        <v>6.98742904643554E-4</v>
      </c>
      <c r="AE27" s="31"/>
      <c r="AF27" s="133">
        <v>187217.6445169535</v>
      </c>
      <c r="AG27" s="133"/>
      <c r="AH27" s="133">
        <v>56.974161148861043</v>
      </c>
      <c r="AI27" s="133">
        <v>4799.8812761592972</v>
      </c>
      <c r="AJ27" s="133"/>
      <c r="AK27" s="133"/>
      <c r="AL27" s="69" t="s">
        <v>50</v>
      </c>
    </row>
    <row r="28" spans="1:38" s="2" customFormat="1" ht="26.25" customHeight="1" x14ac:dyDescent="0.25">
      <c r="A28" s="49" t="s">
        <v>79</v>
      </c>
      <c r="B28" s="49" t="s">
        <v>82</v>
      </c>
      <c r="C28" s="50" t="s">
        <v>83</v>
      </c>
      <c r="D28" s="51"/>
      <c r="E28" s="120">
        <v>10.795099505835974</v>
      </c>
      <c r="F28" s="120">
        <v>0.2632923794666846</v>
      </c>
      <c r="G28" s="120">
        <v>9.8954645905489531E-3</v>
      </c>
      <c r="H28" s="120">
        <v>1.6206714366465366E-2</v>
      </c>
      <c r="I28" s="120">
        <v>0.7426995752112775</v>
      </c>
      <c r="J28" s="120">
        <v>0.7426995752112775</v>
      </c>
      <c r="K28" s="120">
        <v>0.7426995752112775</v>
      </c>
      <c r="L28" s="120" t="s">
        <v>429</v>
      </c>
      <c r="M28" s="120">
        <v>5.6854170431630831</v>
      </c>
      <c r="N28" s="120">
        <v>4.1669314166156463E-4</v>
      </c>
      <c r="O28" s="120">
        <v>3.7774193310497779E-4</v>
      </c>
      <c r="P28" s="120">
        <v>1.3220967658674225E-4</v>
      </c>
      <c r="Q28" s="120" t="s">
        <v>429</v>
      </c>
      <c r="R28" s="120" t="s">
        <v>429</v>
      </c>
      <c r="S28" s="120" t="s">
        <v>429</v>
      </c>
      <c r="T28" s="120" t="s">
        <v>429</v>
      </c>
      <c r="U28" s="120" t="s">
        <v>429</v>
      </c>
      <c r="V28" s="120" t="s">
        <v>429</v>
      </c>
      <c r="W28" s="120">
        <v>6.794539247087282E-2</v>
      </c>
      <c r="X28" s="120">
        <v>6.4638440060934069E-3</v>
      </c>
      <c r="Y28" s="120">
        <v>6.7864197108871678E-3</v>
      </c>
      <c r="Z28" s="120">
        <v>4.0782854740231828E-3</v>
      </c>
      <c r="AA28" s="120">
        <v>6.5452557968481151E-3</v>
      </c>
      <c r="AB28" s="120">
        <v>2.3873804987851861E-2</v>
      </c>
      <c r="AC28" s="120">
        <v>1.3589078494174562E-2</v>
      </c>
      <c r="AD28" s="120">
        <v>7.7843806800971131E-5</v>
      </c>
      <c r="AE28" s="31"/>
      <c r="AF28" s="133">
        <v>18894.936747770033</v>
      </c>
      <c r="AG28" s="133"/>
      <c r="AH28" s="133">
        <v>0</v>
      </c>
      <c r="AI28" s="133">
        <v>702.34040676214659</v>
      </c>
      <c r="AJ28" s="133"/>
      <c r="AK28" s="133"/>
      <c r="AL28" s="69" t="s">
        <v>50</v>
      </c>
    </row>
    <row r="29" spans="1:38" s="2" customFormat="1" ht="26.25" customHeight="1" x14ac:dyDescent="0.25">
      <c r="A29" s="49" t="s">
        <v>79</v>
      </c>
      <c r="B29" s="49" t="s">
        <v>84</v>
      </c>
      <c r="C29" s="50" t="s">
        <v>85</v>
      </c>
      <c r="D29" s="51"/>
      <c r="E29" s="120">
        <v>67.514297600214391</v>
      </c>
      <c r="F29" s="120">
        <v>2.578857249601874</v>
      </c>
      <c r="G29" s="120">
        <v>4.8557521402311787E-2</v>
      </c>
      <c r="H29" s="120">
        <v>3.5953821014572028E-2</v>
      </c>
      <c r="I29" s="120">
        <v>1.4539504765892652</v>
      </c>
      <c r="J29" s="120">
        <v>1.4539504765892652</v>
      </c>
      <c r="K29" s="120">
        <v>1.4539504765892652</v>
      </c>
      <c r="L29" s="120" t="s">
        <v>429</v>
      </c>
      <c r="M29" s="120">
        <v>15.678299227690022</v>
      </c>
      <c r="N29" s="120">
        <v>1.9938033675662953E-3</v>
      </c>
      <c r="O29" s="120">
        <v>1.9690712417270496E-3</v>
      </c>
      <c r="P29" s="120">
        <v>6.8917493460446736E-4</v>
      </c>
      <c r="Q29" s="120" t="s">
        <v>429</v>
      </c>
      <c r="R29" s="120" t="s">
        <v>429</v>
      </c>
      <c r="S29" s="120" t="s">
        <v>429</v>
      </c>
      <c r="T29" s="120" t="s">
        <v>429</v>
      </c>
      <c r="U29" s="120" t="s">
        <v>429</v>
      </c>
      <c r="V29" s="120" t="s">
        <v>429</v>
      </c>
      <c r="W29" s="120">
        <v>0.72973512875221747</v>
      </c>
      <c r="X29" s="120">
        <v>8.0757658629091993E-3</v>
      </c>
      <c r="Y29" s="120">
        <v>4.8812989339561637E-2</v>
      </c>
      <c r="Z29" s="120">
        <v>5.4518396316867244E-2</v>
      </c>
      <c r="AA29" s="120">
        <v>1.2571826589206921E-2</v>
      </c>
      <c r="AB29" s="120">
        <v>0.12397897810854504</v>
      </c>
      <c r="AC29" s="120">
        <v>0.14594702575044349</v>
      </c>
      <c r="AD29" s="120">
        <v>9.8964766738546186E-5</v>
      </c>
      <c r="AE29" s="31"/>
      <c r="AF29" s="133">
        <v>98458.53815980925</v>
      </c>
      <c r="AG29" s="133"/>
      <c r="AH29" s="133">
        <v>18.699831034075746</v>
      </c>
      <c r="AI29" s="133">
        <v>3796.3218905343938</v>
      </c>
      <c r="AJ29" s="133"/>
      <c r="AK29" s="133"/>
      <c r="AL29" s="69" t="s">
        <v>50</v>
      </c>
    </row>
    <row r="30" spans="1:38" s="2" customFormat="1" ht="26.25" customHeight="1" x14ac:dyDescent="0.25">
      <c r="A30" s="49" t="s">
        <v>79</v>
      </c>
      <c r="B30" s="49" t="s">
        <v>86</v>
      </c>
      <c r="C30" s="50" t="s">
        <v>87</v>
      </c>
      <c r="D30" s="51"/>
      <c r="E30" s="120">
        <v>0.25880841657984865</v>
      </c>
      <c r="F30" s="120">
        <v>2.2965464198287653</v>
      </c>
      <c r="G30" s="120">
        <v>4.0105295234696371E-4</v>
      </c>
      <c r="H30" s="120">
        <v>2.0788467665155612E-3</v>
      </c>
      <c r="I30" s="120">
        <v>0.10760248072438365</v>
      </c>
      <c r="J30" s="120">
        <v>0.10760248072438365</v>
      </c>
      <c r="K30" s="120">
        <v>0.10760248072438365</v>
      </c>
      <c r="L30" s="120" t="s">
        <v>429</v>
      </c>
      <c r="M30" s="120">
        <v>9.6248408683469826</v>
      </c>
      <c r="N30" s="120">
        <v>1.6764469580384859E-4</v>
      </c>
      <c r="O30" s="120">
        <v>3.352893916076971E-5</v>
      </c>
      <c r="P30" s="120">
        <v>1.1735128706269399E-5</v>
      </c>
      <c r="Q30" s="120" t="s">
        <v>429</v>
      </c>
      <c r="R30" s="120" t="s">
        <v>429</v>
      </c>
      <c r="S30" s="120" t="s">
        <v>429</v>
      </c>
      <c r="T30" s="120" t="s">
        <v>429</v>
      </c>
      <c r="U30" s="120" t="s">
        <v>429</v>
      </c>
      <c r="V30" s="120" t="s">
        <v>429</v>
      </c>
      <c r="W30" s="120">
        <v>5.956016875280956E-3</v>
      </c>
      <c r="X30" s="120">
        <v>4.4596617412166468E-4</v>
      </c>
      <c r="Y30" s="120">
        <v>5.8464715628580655E-4</v>
      </c>
      <c r="Z30" s="120">
        <v>3.403940784270763E-4</v>
      </c>
      <c r="AA30" s="120">
        <v>6.5206882949761784E-4</v>
      </c>
      <c r="AB30" s="120">
        <v>2.0230762383321656E-3</v>
      </c>
      <c r="AC30" s="120">
        <v>1.1912033750561912E-3</v>
      </c>
      <c r="AD30" s="120">
        <v>1.379545818448511E-5</v>
      </c>
      <c r="AE30" s="31"/>
      <c r="AF30" s="133">
        <v>1676.4469580384857</v>
      </c>
      <c r="AG30" s="133"/>
      <c r="AH30" s="133">
        <v>0</v>
      </c>
      <c r="AI30" s="133">
        <v>16.500680551340253</v>
      </c>
      <c r="AJ30" s="133"/>
      <c r="AK30" s="133"/>
      <c r="AL30" s="69" t="s">
        <v>50</v>
      </c>
    </row>
    <row r="31" spans="1:38" s="2" customFormat="1" ht="26.25" customHeight="1" x14ac:dyDescent="0.25">
      <c r="A31" s="49" t="s">
        <v>79</v>
      </c>
      <c r="B31" s="49" t="s">
        <v>88</v>
      </c>
      <c r="C31" s="50" t="s">
        <v>89</v>
      </c>
      <c r="D31" s="51"/>
      <c r="E31" s="120" t="s">
        <v>431</v>
      </c>
      <c r="F31" s="120">
        <v>0.90783330136966234</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1379.6726379547101</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0.67969103207315218</v>
      </c>
      <c r="J32" s="120">
        <v>1.2533583894515645</v>
      </c>
      <c r="K32" s="120">
        <v>1.6660098190954096</v>
      </c>
      <c r="L32" s="120" t="s">
        <v>429</v>
      </c>
      <c r="M32" s="120" t="s">
        <v>431</v>
      </c>
      <c r="N32" s="120">
        <v>4.1191905678104064</v>
      </c>
      <c r="O32" s="120">
        <v>1.9169881686870047E-2</v>
      </c>
      <c r="P32" s="120" t="s">
        <v>431</v>
      </c>
      <c r="Q32" s="120" t="s">
        <v>429</v>
      </c>
      <c r="R32" s="120" t="s">
        <v>429</v>
      </c>
      <c r="S32" s="120" t="s">
        <v>429</v>
      </c>
      <c r="T32" s="120" t="s">
        <v>429</v>
      </c>
      <c r="U32" s="120" t="s">
        <v>429</v>
      </c>
      <c r="V32" s="120" t="s">
        <v>429</v>
      </c>
      <c r="W32" s="120" t="s">
        <v>431</v>
      </c>
      <c r="X32" s="120">
        <v>1.7776986486357743E-3</v>
      </c>
      <c r="Y32" s="120">
        <v>1.7776986486357743E-3</v>
      </c>
      <c r="Z32" s="120">
        <v>1.7776986486357743E-3</v>
      </c>
      <c r="AA32" s="120">
        <v>1.7776986486357743E-3</v>
      </c>
      <c r="AB32" s="120">
        <v>7.1107945945430972E-3</v>
      </c>
      <c r="AC32" s="120" t="s">
        <v>431</v>
      </c>
      <c r="AD32" s="120" t="s">
        <v>431</v>
      </c>
      <c r="AE32" s="31"/>
      <c r="AF32" s="133"/>
      <c r="AG32" s="133"/>
      <c r="AH32" s="133"/>
      <c r="AI32" s="133"/>
      <c r="AJ32" s="133"/>
      <c r="AK32" s="133">
        <v>59515.831959095354</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0.37617888814286149</v>
      </c>
      <c r="J33" s="120">
        <v>0.69662757063492831</v>
      </c>
      <c r="K33" s="120">
        <v>1.3932551412698591</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59515.831959095354</v>
      </c>
      <c r="AL33" s="69" t="s">
        <v>414</v>
      </c>
    </row>
    <row r="34" spans="1:38" s="2" customFormat="1" ht="26.25" customHeight="1" x14ac:dyDescent="0.25">
      <c r="A34" s="49" t="s">
        <v>71</v>
      </c>
      <c r="B34" s="49" t="s">
        <v>94</v>
      </c>
      <c r="C34" s="50" t="s">
        <v>95</v>
      </c>
      <c r="D34" s="51"/>
      <c r="E34" s="120">
        <v>1.7040981692246719</v>
      </c>
      <c r="F34" s="120">
        <v>0.24696677194357561</v>
      </c>
      <c r="G34" s="120">
        <v>6.0348582306913021E-2</v>
      </c>
      <c r="H34" s="120">
        <v>4.8076724915904284E-4</v>
      </c>
      <c r="I34" s="120">
        <v>0.41904885151649229</v>
      </c>
      <c r="J34" s="120">
        <v>0.78199885151649229</v>
      </c>
      <c r="K34" s="120">
        <v>1.8189988515164925</v>
      </c>
      <c r="L34" s="120" t="s">
        <v>429</v>
      </c>
      <c r="M34" s="120">
        <v>1.4572402424656776</v>
      </c>
      <c r="N34" s="120">
        <v>5.3424185821243284E-4</v>
      </c>
      <c r="O34" s="120">
        <v>7.0774204703938435E-5</v>
      </c>
      <c r="P34" s="120">
        <v>7.3612479151280785E-5</v>
      </c>
      <c r="Q34" s="120" t="s">
        <v>429</v>
      </c>
      <c r="R34" s="120" t="s">
        <v>429</v>
      </c>
      <c r="S34" s="120" t="s">
        <v>429</v>
      </c>
      <c r="T34" s="120" t="s">
        <v>429</v>
      </c>
      <c r="U34" s="120" t="s">
        <v>429</v>
      </c>
      <c r="V34" s="120" t="s">
        <v>429</v>
      </c>
      <c r="W34" s="120">
        <v>1.6901937948757974E-2</v>
      </c>
      <c r="X34" s="120">
        <v>9.0714770470809686E-4</v>
      </c>
      <c r="Y34" s="120">
        <v>5.4932833229545787E-3</v>
      </c>
      <c r="Z34" s="120">
        <v>6.1383661351914458E-3</v>
      </c>
      <c r="AA34" s="120">
        <v>1.4111186517681484E-3</v>
      </c>
      <c r="AB34" s="120">
        <v>1.3949915814622271E-2</v>
      </c>
      <c r="AC34" s="120">
        <v>3.3803875897515947E-3</v>
      </c>
      <c r="AD34" s="120">
        <v>2.1206291837873097E-6</v>
      </c>
      <c r="AE34" s="31"/>
      <c r="AF34" s="133">
        <v>2041.8649427651812</v>
      </c>
      <c r="AG34" s="133">
        <v>5.5438714534508904</v>
      </c>
      <c r="AH34" s="133">
        <v>0</v>
      </c>
      <c r="AI34" s="133">
        <v>77.500208939959535</v>
      </c>
      <c r="AJ34" s="133">
        <v>5.9623266443821406</v>
      </c>
      <c r="AK34" s="133"/>
      <c r="AL34" s="69" t="s">
        <v>50</v>
      </c>
    </row>
    <row r="35" spans="1:38" s="6" customFormat="1" ht="26.25" customHeight="1" x14ac:dyDescent="0.25">
      <c r="A35" s="49" t="s">
        <v>96</v>
      </c>
      <c r="B35" s="49" t="s">
        <v>97</v>
      </c>
      <c r="C35" s="50" t="s">
        <v>98</v>
      </c>
      <c r="D35" s="51"/>
      <c r="E35" s="120">
        <v>1.1274396244125635</v>
      </c>
      <c r="F35" s="120">
        <v>0.33091586589456784</v>
      </c>
      <c r="G35" s="120">
        <v>2.2194178238381577E-2</v>
      </c>
      <c r="H35" s="120">
        <v>2.4876407278038779E-4</v>
      </c>
      <c r="I35" s="120">
        <v>5.0029441091255254E-2</v>
      </c>
      <c r="J35" s="120">
        <v>5.0029441091255254E-2</v>
      </c>
      <c r="K35" s="120">
        <v>5.0029441091255254E-2</v>
      </c>
      <c r="L35" s="120" t="s">
        <v>429</v>
      </c>
      <c r="M35" s="120">
        <v>0.48608519748477735</v>
      </c>
      <c r="N35" s="120">
        <v>1.8871709756095851E-5</v>
      </c>
      <c r="O35" s="120">
        <v>1.8871709756095851E-5</v>
      </c>
      <c r="P35" s="120">
        <v>6.6050984146335477E-6</v>
      </c>
      <c r="Q35" s="120" t="s">
        <v>429</v>
      </c>
      <c r="R35" s="120" t="s">
        <v>429</v>
      </c>
      <c r="S35" s="120" t="s">
        <v>429</v>
      </c>
      <c r="T35" s="120" t="s">
        <v>429</v>
      </c>
      <c r="U35" s="120" t="s">
        <v>429</v>
      </c>
      <c r="V35" s="120" t="s">
        <v>429</v>
      </c>
      <c r="W35" s="120">
        <v>5.1897201829263582E-3</v>
      </c>
      <c r="X35" s="120">
        <v>1.7362248599998556E-3</v>
      </c>
      <c r="Y35" s="120">
        <v>1.332213146443366E-3</v>
      </c>
      <c r="Z35" s="120">
        <v>1.2910279967642002E-3</v>
      </c>
      <c r="AA35" s="120">
        <v>1.6794811187432501E-3</v>
      </c>
      <c r="AB35" s="120">
        <v>6.038947121950672E-3</v>
      </c>
      <c r="AC35" s="120">
        <v>1.037944036585272E-3</v>
      </c>
      <c r="AD35" s="120">
        <v>1.1240707449232656E-6</v>
      </c>
      <c r="AE35" s="31"/>
      <c r="AF35" s="133">
        <v>943.58548780479248</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0.77740003252730572</v>
      </c>
      <c r="F36" s="120">
        <v>0.57731463180557063</v>
      </c>
      <c r="G36" s="120">
        <v>1.6537134422275072E-3</v>
      </c>
      <c r="H36" s="120">
        <v>1.8243449466320179E-4</v>
      </c>
      <c r="I36" s="120">
        <v>3.5043238859956471E-2</v>
      </c>
      <c r="J36" s="120">
        <v>3.5043238859956471E-2</v>
      </c>
      <c r="K36" s="120">
        <v>3.5043238859956471E-2</v>
      </c>
      <c r="L36" s="120" t="s">
        <v>429</v>
      </c>
      <c r="M36" s="120">
        <v>2.3473935043323482</v>
      </c>
      <c r="N36" s="120">
        <v>2.3448217073201763E-5</v>
      </c>
      <c r="O36" s="120">
        <v>1.4669305113754086E-5</v>
      </c>
      <c r="P36" s="120">
        <v>5.13425678981393E-6</v>
      </c>
      <c r="Q36" s="120" t="s">
        <v>429</v>
      </c>
      <c r="R36" s="120" t="s">
        <v>429</v>
      </c>
      <c r="S36" s="120" t="s">
        <v>429</v>
      </c>
      <c r="T36" s="120" t="s">
        <v>429</v>
      </c>
      <c r="U36" s="120" t="s">
        <v>429</v>
      </c>
      <c r="V36" s="120" t="s">
        <v>429</v>
      </c>
      <c r="W36" s="120">
        <v>9.5513296380381075E-3</v>
      </c>
      <c r="X36" s="120">
        <v>3.754631492126117E-4</v>
      </c>
      <c r="Y36" s="120">
        <v>1.8073723136360087E-3</v>
      </c>
      <c r="Z36" s="120">
        <v>1.8790034137469954E-3</v>
      </c>
      <c r="AA36" s="120">
        <v>6.352508231265982E-4</v>
      </c>
      <c r="AB36" s="120">
        <v>4.697089699722214E-3</v>
      </c>
      <c r="AC36" s="120">
        <v>1.9102659276076218E-3</v>
      </c>
      <c r="AD36" s="120">
        <v>3.2277542092056427E-6</v>
      </c>
      <c r="AE36" s="31"/>
      <c r="AF36" s="133">
        <v>733.46525568770426</v>
      </c>
      <c r="AG36" s="133">
        <v>0</v>
      </c>
      <c r="AH36" s="133">
        <v>0</v>
      </c>
      <c r="AI36" s="133">
        <v>23.324925049681497</v>
      </c>
      <c r="AJ36" s="133">
        <v>1.6574929439554604</v>
      </c>
      <c r="AK36" s="133"/>
      <c r="AL36" s="69" t="s">
        <v>50</v>
      </c>
    </row>
    <row r="37" spans="1:38" s="2" customFormat="1" ht="26.25" customHeight="1" x14ac:dyDescent="0.25">
      <c r="A37" s="49" t="s">
        <v>71</v>
      </c>
      <c r="B37" s="49" t="s">
        <v>101</v>
      </c>
      <c r="C37" s="50" t="s">
        <v>400</v>
      </c>
      <c r="D37" s="51"/>
      <c r="E37" s="120">
        <v>0.59651900000000002</v>
      </c>
      <c r="F37" s="120">
        <v>4.4008239450149429E-3</v>
      </c>
      <c r="G37" s="120">
        <v>2.6404943670089655E-3</v>
      </c>
      <c r="H37" s="120">
        <v>8.8016478900298858E-3</v>
      </c>
      <c r="I37" s="120">
        <v>3.3006179587612068E-3</v>
      </c>
      <c r="J37" s="120">
        <v>3.9607415505134485E-3</v>
      </c>
      <c r="K37" s="120">
        <v>4.4008239450149429E-3</v>
      </c>
      <c r="L37" s="120" t="s">
        <v>429</v>
      </c>
      <c r="M37" s="120">
        <v>8.8016478900298858E-2</v>
      </c>
      <c r="N37" s="120">
        <v>1.3202471835044827E-5</v>
      </c>
      <c r="O37" s="120">
        <v>2.2004119725074709E-6</v>
      </c>
      <c r="P37" s="120">
        <v>8.801647890029885E-4</v>
      </c>
      <c r="Q37" s="120" t="s">
        <v>429</v>
      </c>
      <c r="R37" s="120" t="s">
        <v>429</v>
      </c>
      <c r="S37" s="120" t="s">
        <v>429</v>
      </c>
      <c r="T37" s="120" t="s">
        <v>429</v>
      </c>
      <c r="U37" s="120" t="s">
        <v>429</v>
      </c>
      <c r="V37" s="120" t="s">
        <v>429</v>
      </c>
      <c r="W37" s="120">
        <v>1.760329578005977E-3</v>
      </c>
      <c r="X37" s="120">
        <v>1.8579478546044906E-5</v>
      </c>
      <c r="Y37" s="120">
        <v>2.7869217819067356E-5</v>
      </c>
      <c r="Z37" s="120">
        <v>2.7869217819067356E-5</v>
      </c>
      <c r="AA37" s="120">
        <v>2.7869217819067356E-5</v>
      </c>
      <c r="AB37" s="120">
        <v>1.0218713200324696E-4</v>
      </c>
      <c r="AC37" s="120">
        <v>3.5206591560119543E-4</v>
      </c>
      <c r="AD37" s="120">
        <v>1.5842966202053794E-7</v>
      </c>
      <c r="AE37" s="31"/>
      <c r="AF37" s="133">
        <v>0</v>
      </c>
      <c r="AG37" s="133">
        <v>0</v>
      </c>
      <c r="AH37" s="133">
        <v>8801.6478900298844</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2.2828886753604789</v>
      </c>
      <c r="F39" s="120">
        <v>0.94905007322491353</v>
      </c>
      <c r="G39" s="120">
        <v>1.2390193774316585</v>
      </c>
      <c r="H39" s="120">
        <v>8.6657028631270283E-2</v>
      </c>
      <c r="I39" s="120">
        <v>0.44168493126228181</v>
      </c>
      <c r="J39" s="120">
        <v>0.47492615830003443</v>
      </c>
      <c r="K39" s="120">
        <v>0.50852516793775171</v>
      </c>
      <c r="L39" s="120" t="s">
        <v>429</v>
      </c>
      <c r="M39" s="120">
        <v>7.8030416985323088</v>
      </c>
      <c r="N39" s="120">
        <v>0.21134032371848069</v>
      </c>
      <c r="O39" s="120">
        <v>2.7487756052595978E-2</v>
      </c>
      <c r="P39" s="120">
        <v>1.3794342326806172E-2</v>
      </c>
      <c r="Q39" s="120" t="s">
        <v>429</v>
      </c>
      <c r="R39" s="120" t="s">
        <v>429</v>
      </c>
      <c r="S39" s="120" t="s">
        <v>429</v>
      </c>
      <c r="T39" s="120" t="s">
        <v>429</v>
      </c>
      <c r="U39" s="120" t="s">
        <v>429</v>
      </c>
      <c r="V39" s="120" t="s">
        <v>429</v>
      </c>
      <c r="W39" s="120">
        <v>1.1116540203770569</v>
      </c>
      <c r="X39" s="120">
        <v>5.6176189252769793E-2</v>
      </c>
      <c r="Y39" s="120">
        <v>7.9191759292492558E-2</v>
      </c>
      <c r="Z39" s="120">
        <v>2.8065083325459643E-2</v>
      </c>
      <c r="AA39" s="120">
        <v>2.7019375319049507E-2</v>
      </c>
      <c r="AB39" s="120">
        <v>0.19045240718977147</v>
      </c>
      <c r="AC39" s="120">
        <v>0.61612612738706685</v>
      </c>
      <c r="AD39" s="120">
        <v>6.981602881340139E-2</v>
      </c>
      <c r="AE39" s="31"/>
      <c r="AF39" s="133">
        <v>19872.677725323418</v>
      </c>
      <c r="AG39" s="133">
        <v>410.29207774033398</v>
      </c>
      <c r="AH39" s="133">
        <v>19381.892260657361</v>
      </c>
      <c r="AI39" s="133">
        <v>3909.2372718714059</v>
      </c>
      <c r="AJ39" s="133">
        <v>327.92543614167482</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11.740758402002534</v>
      </c>
      <c r="F41" s="120">
        <v>24.897103243010644</v>
      </c>
      <c r="G41" s="120">
        <v>4.9223527373108764</v>
      </c>
      <c r="H41" s="120">
        <v>0.51395504579497098</v>
      </c>
      <c r="I41" s="120">
        <v>6.6019619487297669</v>
      </c>
      <c r="J41" s="120">
        <v>6.9509062713495897</v>
      </c>
      <c r="K41" s="120">
        <v>7.4231072041190886</v>
      </c>
      <c r="L41" s="120" t="s">
        <v>429</v>
      </c>
      <c r="M41" s="120">
        <v>234.28042370295006</v>
      </c>
      <c r="N41" s="120">
        <v>1.8470864103642834</v>
      </c>
      <c r="O41" s="120">
        <v>0.21873419602357741</v>
      </c>
      <c r="P41" s="120">
        <v>0.15986729924838516</v>
      </c>
      <c r="Q41" s="120" t="s">
        <v>429</v>
      </c>
      <c r="R41" s="120" t="s">
        <v>429</v>
      </c>
      <c r="S41" s="120" t="s">
        <v>429</v>
      </c>
      <c r="T41" s="120" t="s">
        <v>429</v>
      </c>
      <c r="U41" s="120" t="s">
        <v>429</v>
      </c>
      <c r="V41" s="120" t="s">
        <v>429</v>
      </c>
      <c r="W41" s="120">
        <v>20.228909037500095</v>
      </c>
      <c r="X41" s="120">
        <v>1.8991391439485399</v>
      </c>
      <c r="Y41" s="120">
        <v>1.8950558266403732</v>
      </c>
      <c r="Z41" s="120">
        <v>0.69818937279239979</v>
      </c>
      <c r="AA41" s="120">
        <v>1.0828162315914436</v>
      </c>
      <c r="AB41" s="120">
        <v>5.575200574972758</v>
      </c>
      <c r="AC41" s="120">
        <v>9.2788538111804009</v>
      </c>
      <c r="AD41" s="120">
        <v>0.54826721774114073</v>
      </c>
      <c r="AE41" s="31"/>
      <c r="AF41" s="133">
        <v>53496.814340307908</v>
      </c>
      <c r="AG41" s="133">
        <v>3219.6772469298253</v>
      </c>
      <c r="AH41" s="133">
        <v>57594.022264352141</v>
      </c>
      <c r="AI41" s="133">
        <v>63269.729770607024</v>
      </c>
      <c r="AJ41" s="133">
        <v>0</v>
      </c>
      <c r="AK41" s="133"/>
      <c r="AL41" s="69" t="s">
        <v>50</v>
      </c>
    </row>
    <row r="42" spans="1:38" s="2" customFormat="1" ht="26.25" customHeight="1" x14ac:dyDescent="0.25">
      <c r="A42" s="49" t="s">
        <v>71</v>
      </c>
      <c r="B42" s="49" t="s">
        <v>108</v>
      </c>
      <c r="C42" s="50" t="s">
        <v>109</v>
      </c>
      <c r="D42" s="51"/>
      <c r="E42" s="120">
        <v>0.8512965157122262</v>
      </c>
      <c r="F42" s="120">
        <v>2.9373689531860241</v>
      </c>
      <c r="G42" s="120">
        <v>9.5711222926939002E-4</v>
      </c>
      <c r="H42" s="120">
        <v>2.370418381512395E-4</v>
      </c>
      <c r="I42" s="120">
        <v>5.3685485656822234E-2</v>
      </c>
      <c r="J42" s="120">
        <v>5.3685485656822234E-2</v>
      </c>
      <c r="K42" s="120">
        <v>5.3685485656822234E-2</v>
      </c>
      <c r="L42" s="120" t="s">
        <v>429</v>
      </c>
      <c r="M42" s="120">
        <v>20.513766466626688</v>
      </c>
      <c r="N42" s="120">
        <v>1.3121518962728947E-4</v>
      </c>
      <c r="O42" s="120">
        <v>3.8986122693288047E-5</v>
      </c>
      <c r="P42" s="120">
        <v>1.3645142942650815E-5</v>
      </c>
      <c r="Q42" s="120" t="s">
        <v>429</v>
      </c>
      <c r="R42" s="120" t="s">
        <v>429</v>
      </c>
      <c r="S42" s="120" t="s">
        <v>429</v>
      </c>
      <c r="T42" s="120" t="s">
        <v>429</v>
      </c>
      <c r="U42" s="120" t="s">
        <v>429</v>
      </c>
      <c r="V42" s="120" t="s">
        <v>429</v>
      </c>
      <c r="W42" s="120">
        <v>5.9232883906695157E-2</v>
      </c>
      <c r="X42" s="120">
        <v>4.8105645306352317E-3</v>
      </c>
      <c r="Y42" s="120">
        <v>9.8777791119683059E-3</v>
      </c>
      <c r="Z42" s="120">
        <v>5.231692001838947E-3</v>
      </c>
      <c r="AA42" s="120">
        <v>9.5971086733589572E-3</v>
      </c>
      <c r="AB42" s="120">
        <v>2.9517144317801444E-2</v>
      </c>
      <c r="AC42" s="120">
        <v>1.1846576781339031E-2</v>
      </c>
      <c r="AD42" s="120">
        <v>2.281237402978747E-5</v>
      </c>
      <c r="AE42" s="31"/>
      <c r="AF42" s="133">
        <v>1949.3061346644022</v>
      </c>
      <c r="AG42" s="133">
        <v>0</v>
      </c>
      <c r="AH42" s="133">
        <v>0</v>
      </c>
      <c r="AI42" s="133">
        <v>39.581196319624482</v>
      </c>
      <c r="AJ42" s="133">
        <v>2.3256445691983636</v>
      </c>
      <c r="AK42" s="133"/>
      <c r="AL42" s="69" t="s">
        <v>50</v>
      </c>
    </row>
    <row r="43" spans="1:38" s="2" customFormat="1" ht="26.25" customHeight="1" x14ac:dyDescent="0.25">
      <c r="A43" s="49" t="s">
        <v>104</v>
      </c>
      <c r="B43" s="49" t="s">
        <v>110</v>
      </c>
      <c r="C43" s="50" t="s">
        <v>111</v>
      </c>
      <c r="D43" s="51"/>
      <c r="E43" s="120">
        <v>0.59430828014328052</v>
      </c>
      <c r="F43" s="120">
        <v>1.4916706003488429</v>
      </c>
      <c r="G43" s="120">
        <v>0.20216304242053729</v>
      </c>
      <c r="H43" s="120">
        <v>3.0144769204962736E-2</v>
      </c>
      <c r="I43" s="120">
        <v>0.37779949946322566</v>
      </c>
      <c r="J43" s="120">
        <v>0.41752918807109279</v>
      </c>
      <c r="K43" s="120">
        <v>0.459453613227159</v>
      </c>
      <c r="L43" s="120" t="s">
        <v>429</v>
      </c>
      <c r="M43" s="120">
        <v>11.556288253115085</v>
      </c>
      <c r="N43" s="120">
        <v>0.13020477436782971</v>
      </c>
      <c r="O43" s="120">
        <v>3.8419711795226394E-2</v>
      </c>
      <c r="P43" s="120">
        <v>1.1609716228701248E-2</v>
      </c>
      <c r="Q43" s="120" t="s">
        <v>429</v>
      </c>
      <c r="R43" s="120" t="s">
        <v>429</v>
      </c>
      <c r="S43" s="120" t="s">
        <v>429</v>
      </c>
      <c r="T43" s="120" t="s">
        <v>429</v>
      </c>
      <c r="U43" s="120" t="s">
        <v>429</v>
      </c>
      <c r="V43" s="120" t="s">
        <v>429</v>
      </c>
      <c r="W43" s="120">
        <v>1.2200414556365584</v>
      </c>
      <c r="X43" s="120">
        <v>0.14732894040290581</v>
      </c>
      <c r="Y43" s="120">
        <v>0.22880646968082091</v>
      </c>
      <c r="Z43" s="120">
        <v>7.2498773068538205E-2</v>
      </c>
      <c r="AA43" s="120">
        <v>6.1161527441769344E-2</v>
      </c>
      <c r="AB43" s="120">
        <v>0.50979571059403439</v>
      </c>
      <c r="AC43" s="120">
        <v>0.55289222255783965</v>
      </c>
      <c r="AD43" s="120">
        <v>2.2082053848855213E-2</v>
      </c>
      <c r="AE43" s="31"/>
      <c r="AF43" s="133">
        <v>1020.8106506490899</v>
      </c>
      <c r="AG43" s="133">
        <v>129.29842961255625</v>
      </c>
      <c r="AH43" s="133">
        <v>738.70010297458782</v>
      </c>
      <c r="AI43" s="133">
        <v>5403.0911999108366</v>
      </c>
      <c r="AJ43" s="133">
        <v>0</v>
      </c>
      <c r="AK43" s="133"/>
      <c r="AL43" s="69" t="s">
        <v>50</v>
      </c>
    </row>
    <row r="44" spans="1:38" s="2" customFormat="1" ht="26.25" customHeight="1" x14ac:dyDescent="0.25">
      <c r="A44" s="49" t="s">
        <v>71</v>
      </c>
      <c r="B44" s="49" t="s">
        <v>112</v>
      </c>
      <c r="C44" s="50" t="s">
        <v>113</v>
      </c>
      <c r="D44" s="51"/>
      <c r="E44" s="120">
        <v>9.002191475557785</v>
      </c>
      <c r="F44" s="120">
        <v>3.0078085506951986</v>
      </c>
      <c r="G44" s="120">
        <v>5.3646698721142071E-3</v>
      </c>
      <c r="H44" s="120">
        <v>3.987040716573487E-3</v>
      </c>
      <c r="I44" s="120">
        <v>1.3160098451119984</v>
      </c>
      <c r="J44" s="120">
        <v>1.3160098451119984</v>
      </c>
      <c r="K44" s="120">
        <v>1.3160098451119984</v>
      </c>
      <c r="L44" s="120" t="s">
        <v>429</v>
      </c>
      <c r="M44" s="120">
        <v>14.642397673840856</v>
      </c>
      <c r="N44" s="120">
        <v>2.5358271893801467E-4</v>
      </c>
      <c r="O44" s="120">
        <v>2.1722735545955964E-4</v>
      </c>
      <c r="P44" s="120">
        <v>7.6029574410845874E-5</v>
      </c>
      <c r="Q44" s="120" t="s">
        <v>429</v>
      </c>
      <c r="R44" s="120" t="s">
        <v>429</v>
      </c>
      <c r="S44" s="120" t="s">
        <v>429</v>
      </c>
      <c r="T44" s="120" t="s">
        <v>429</v>
      </c>
      <c r="U44" s="120" t="s">
        <v>429</v>
      </c>
      <c r="V44" s="120" t="s">
        <v>429</v>
      </c>
      <c r="W44" s="120">
        <v>9.6482047166142837E-2</v>
      </c>
      <c r="X44" s="120">
        <v>5.5965019451892552E-3</v>
      </c>
      <c r="Y44" s="120">
        <v>2.9027030767457308E-2</v>
      </c>
      <c r="Z44" s="120">
        <v>3.0969215407075108E-2</v>
      </c>
      <c r="AA44" s="120">
        <v>9.2396269919728501E-3</v>
      </c>
      <c r="AB44" s="120">
        <v>7.4832375111694521E-2</v>
      </c>
      <c r="AC44" s="120">
        <v>1.9296409433228565E-2</v>
      </c>
      <c r="AD44" s="120">
        <v>2.4354775520843833E-5</v>
      </c>
      <c r="AE44" s="31"/>
      <c r="AF44" s="133">
        <v>10861.367772977983</v>
      </c>
      <c r="AG44" s="133"/>
      <c r="AH44" s="133"/>
      <c r="AI44" s="133">
        <v>398.68742725643614</v>
      </c>
      <c r="AJ44" s="133">
        <v>30.388636027541406</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8.4914925107706901E-2</v>
      </c>
      <c r="F47" s="120">
        <v>1.4979266822168427E-2</v>
      </c>
      <c r="G47" s="120">
        <v>1.3635992184072488E-2</v>
      </c>
      <c r="H47" s="120">
        <v>9.6973230425397399E-5</v>
      </c>
      <c r="I47" s="120">
        <v>1.595417792252371E-2</v>
      </c>
      <c r="J47" s="120">
        <v>1.595417792252371E-2</v>
      </c>
      <c r="K47" s="120">
        <v>1.595417792252371E-2</v>
      </c>
      <c r="L47" s="120" t="s">
        <v>429</v>
      </c>
      <c r="M47" s="120">
        <v>0.26842216856754558</v>
      </c>
      <c r="N47" s="120">
        <v>1.2263754546172266E-5</v>
      </c>
      <c r="O47" s="120">
        <v>1.2263754546172266E-5</v>
      </c>
      <c r="P47" s="120">
        <v>4.2923140911602942E-6</v>
      </c>
      <c r="Q47" s="120" t="s">
        <v>429</v>
      </c>
      <c r="R47" s="120" t="s">
        <v>429</v>
      </c>
      <c r="S47" s="120" t="s">
        <v>429</v>
      </c>
      <c r="T47" s="120" t="s">
        <v>429</v>
      </c>
      <c r="U47" s="120" t="s">
        <v>429</v>
      </c>
      <c r="V47" s="120" t="s">
        <v>429</v>
      </c>
      <c r="W47" s="120">
        <v>1.8713880180977401E-4</v>
      </c>
      <c r="X47" s="120">
        <v>1.1086514842937517E-5</v>
      </c>
      <c r="Y47" s="120">
        <v>6.7135006548899322E-5</v>
      </c>
      <c r="Z47" s="120">
        <v>7.5018750437210412E-5</v>
      </c>
      <c r="AA47" s="120">
        <v>1.7245689755680545E-5</v>
      </c>
      <c r="AB47" s="120">
        <v>1.7048596158472781E-4</v>
      </c>
      <c r="AC47" s="120">
        <v>3.7427760361954802E-5</v>
      </c>
      <c r="AD47" s="120">
        <v>2.8789569958354904E-8</v>
      </c>
      <c r="AE47" s="31"/>
      <c r="AF47" s="133">
        <v>613.18772730861326</v>
      </c>
      <c r="AG47" s="133">
        <v>0</v>
      </c>
      <c r="AH47" s="133">
        <v>0</v>
      </c>
      <c r="AI47" s="133">
        <v>0.98026594860151028</v>
      </c>
      <c r="AJ47" s="133">
        <v>7.5414839054888827E-2</v>
      </c>
      <c r="AK47" s="133"/>
      <c r="AL47" s="69" t="s">
        <v>50</v>
      </c>
    </row>
    <row r="48" spans="1:38" s="2" customFormat="1" ht="26.25" customHeight="1" x14ac:dyDescent="0.25">
      <c r="A48" s="49" t="s">
        <v>120</v>
      </c>
      <c r="B48" s="49" t="s">
        <v>121</v>
      </c>
      <c r="C48" s="50" t="s">
        <v>122</v>
      </c>
      <c r="D48" s="51"/>
      <c r="E48" s="120" t="s">
        <v>431</v>
      </c>
      <c r="F48" s="120" t="s">
        <v>431</v>
      </c>
      <c r="G48" s="120" t="s">
        <v>431</v>
      </c>
      <c r="H48" s="120" t="s">
        <v>431</v>
      </c>
      <c r="I48" s="120">
        <v>7.9230810775999999E-2</v>
      </c>
      <c r="J48" s="120">
        <v>0.25100020848400001</v>
      </c>
      <c r="K48" s="120">
        <v>0.53068014739199998</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t="s">
        <v>432</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1.4297588231319827</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0.49086000000000002</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0.93422988981000077</v>
      </c>
      <c r="AL51" s="69" t="s">
        <v>131</v>
      </c>
    </row>
    <row r="52" spans="1:38" s="2" customFormat="1" ht="26.25" customHeight="1" x14ac:dyDescent="0.25">
      <c r="A52" s="49" t="s">
        <v>120</v>
      </c>
      <c r="B52" s="52" t="s">
        <v>132</v>
      </c>
      <c r="C52" s="28" t="s">
        <v>393</v>
      </c>
      <c r="D52" s="55"/>
      <c r="E52" s="120" t="s">
        <v>431</v>
      </c>
      <c r="F52" s="120">
        <v>0.95900000000000007</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8.4960579999999997</v>
      </c>
      <c r="AL52" s="69" t="s">
        <v>133</v>
      </c>
    </row>
    <row r="53" spans="1:38" s="2" customFormat="1" ht="26.25" customHeight="1" x14ac:dyDescent="0.25">
      <c r="A53" s="49" t="s">
        <v>120</v>
      </c>
      <c r="B53" s="52" t="s">
        <v>134</v>
      </c>
      <c r="C53" s="28" t="s">
        <v>135</v>
      </c>
      <c r="D53" s="55"/>
      <c r="E53" s="120" t="s">
        <v>431</v>
      </c>
      <c r="F53" s="120">
        <v>0.99</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1.966</v>
      </c>
      <c r="AL53" s="69" t="s">
        <v>136</v>
      </c>
    </row>
    <row r="54" spans="1:38" s="2" customFormat="1" ht="37.5" customHeight="1" x14ac:dyDescent="0.25">
      <c r="A54" s="49" t="s">
        <v>120</v>
      </c>
      <c r="B54" s="52" t="s">
        <v>137</v>
      </c>
      <c r="C54" s="28" t="s">
        <v>138</v>
      </c>
      <c r="D54" s="55"/>
      <c r="E54" s="120" t="s">
        <v>431</v>
      </c>
      <c r="F54" s="120">
        <v>0.54346213022258705</v>
      </c>
      <c r="G54" s="120">
        <v>5.3283480000000001E-2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1848</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5.0615330882812504E-3</v>
      </c>
      <c r="I56" s="120" t="s">
        <v>431</v>
      </c>
      <c r="J56" s="120" t="s">
        <v>431</v>
      </c>
      <c r="K56" s="120" t="s">
        <v>431</v>
      </c>
      <c r="L56" s="120" t="s">
        <v>429</v>
      </c>
      <c r="M56" s="120" t="s">
        <v>431</v>
      </c>
      <c r="N56" s="120" t="s">
        <v>431</v>
      </c>
      <c r="O56" s="120" t="s">
        <v>431</v>
      </c>
      <c r="P56" s="120">
        <v>1.0605116946875001E-3</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8.2006404735999988E-2</v>
      </c>
      <c r="J57" s="120">
        <v>9.2257205328000011E-2</v>
      </c>
      <c r="K57" s="120">
        <v>0.10250800592000001</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3992.3760000000002</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6.5109589349999997E-2</v>
      </c>
      <c r="J58" s="120">
        <v>9.0151739100000017E-2</v>
      </c>
      <c r="K58" s="120">
        <v>0.100168599</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816.37</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496.709</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0.55475089700180169</v>
      </c>
      <c r="J60" s="120">
        <v>4.940005349282</v>
      </c>
      <c r="K60" s="120">
        <v>10.544598196643694</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0.12011763766125477</v>
      </c>
      <c r="J61" s="120">
        <v>1.2011763766125481</v>
      </c>
      <c r="K61" s="120">
        <v>2.4023527532250961</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13854398.807526503</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0.17699999999999999</v>
      </c>
      <c r="F64" s="120" t="s">
        <v>433</v>
      </c>
      <c r="G64" s="120" t="s">
        <v>433</v>
      </c>
      <c r="H64" s="120">
        <v>2.4E-2</v>
      </c>
      <c r="I64" s="120" t="s">
        <v>431</v>
      </c>
      <c r="J64" s="120" t="s">
        <v>431</v>
      </c>
      <c r="K64" s="120" t="s">
        <v>431</v>
      </c>
      <c r="L64" s="120" t="s">
        <v>429</v>
      </c>
      <c r="M64" s="120">
        <v>8.3900000000000002E-2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441.29899999999998</v>
      </c>
      <c r="AL64" s="69" t="s">
        <v>161</v>
      </c>
    </row>
    <row r="65" spans="1:38" s="2" customFormat="1" ht="26.25" customHeight="1" x14ac:dyDescent="0.25">
      <c r="A65" s="49" t="s">
        <v>54</v>
      </c>
      <c r="B65" s="52" t="s">
        <v>162</v>
      </c>
      <c r="C65" s="50" t="s">
        <v>163</v>
      </c>
      <c r="D65" s="51"/>
      <c r="E65" s="120">
        <v>0.13500000000000001</v>
      </c>
      <c r="F65" s="120" t="s">
        <v>431</v>
      </c>
      <c r="G65" s="120" t="s">
        <v>431</v>
      </c>
      <c r="H65" s="120">
        <v>1.6000000000000001E-3</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499.40199999999999</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28.004234</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2.5700000000000001E-2</v>
      </c>
      <c r="F70" s="120">
        <v>0.38689899999999999</v>
      </c>
      <c r="G70" s="120">
        <v>0.5716</v>
      </c>
      <c r="H70" s="120">
        <v>4.9527000000000002E-2</v>
      </c>
      <c r="I70" s="120">
        <v>0.12062887290095101</v>
      </c>
      <c r="J70" s="120">
        <v>0.22872307084726631</v>
      </c>
      <c r="K70" s="120">
        <v>0.39008938808207455</v>
      </c>
      <c r="L70" s="120" t="s">
        <v>429</v>
      </c>
      <c r="M70" s="120">
        <v>11.067399999999999</v>
      </c>
      <c r="N70" s="120">
        <v>6.9524630257863658E-4</v>
      </c>
      <c r="O70" s="120">
        <v>5.5619704206290928E-4</v>
      </c>
      <c r="P70" s="120">
        <v>7.5017991519920574E-5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9.3091399860114554E-2</v>
      </c>
      <c r="F72" s="120">
        <v>0.319671327008483</v>
      </c>
      <c r="G72" s="120">
        <v>5.7306714362167721E-2</v>
      </c>
      <c r="H72" s="120" t="s">
        <v>433</v>
      </c>
      <c r="I72" s="120">
        <v>0.25061927400000006</v>
      </c>
      <c r="J72" s="120">
        <v>0.56035706699999999</v>
      </c>
      <c r="K72" s="120">
        <v>0.79292586000000009</v>
      </c>
      <c r="L72" s="120" t="s">
        <v>429</v>
      </c>
      <c r="M72" s="120">
        <v>2.5316620931792753</v>
      </c>
      <c r="N72" s="120">
        <v>6.9999411582394373</v>
      </c>
      <c r="O72" s="120">
        <v>0.23466104364999241</v>
      </c>
      <c r="P72" s="120">
        <v>0.32868715547964372</v>
      </c>
      <c r="Q72" s="120" t="s">
        <v>429</v>
      </c>
      <c r="R72" s="120" t="s">
        <v>429</v>
      </c>
      <c r="S72" s="120" t="s">
        <v>429</v>
      </c>
      <c r="T72" s="120" t="s">
        <v>429</v>
      </c>
      <c r="U72" s="120" t="s">
        <v>429</v>
      </c>
      <c r="V72" s="120" t="s">
        <v>429</v>
      </c>
      <c r="W72" s="120">
        <v>3.9455860381600001</v>
      </c>
      <c r="X72" s="120">
        <v>5.1808049134292308E-2</v>
      </c>
      <c r="Y72" s="120">
        <v>5.9675542896264595E-2</v>
      </c>
      <c r="Z72" s="120">
        <v>4.2221912520059621E-2</v>
      </c>
      <c r="AA72" s="120">
        <v>3.9723922610666755E-2</v>
      </c>
      <c r="AB72" s="120">
        <v>0.19342942716128328</v>
      </c>
      <c r="AC72" s="120">
        <v>3.9528729500125781</v>
      </c>
      <c r="AD72" s="120">
        <v>33.667677499999996</v>
      </c>
      <c r="AE72" s="31"/>
      <c r="AF72" s="133"/>
      <c r="AG72" s="133"/>
      <c r="AH72" s="133"/>
      <c r="AI72" s="133"/>
      <c r="AJ72" s="133"/>
      <c r="AK72" s="133">
        <v>6871.4989999999998</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1.3050000000000001E-2</v>
      </c>
      <c r="J73" s="120">
        <v>1.3775000000000001E-2</v>
      </c>
      <c r="K73" s="120">
        <v>1.4500000000000001E-2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6.1695700000000055E-4</v>
      </c>
      <c r="J74" s="120">
        <v>1.5704360000000012E-3</v>
      </c>
      <c r="K74" s="120">
        <v>2.2434800000000017E-3</v>
      </c>
      <c r="L74" s="120" t="s">
        <v>429</v>
      </c>
      <c r="M74" s="120" t="s">
        <v>431</v>
      </c>
      <c r="N74" s="120">
        <v>2.2434800000000001E-2</v>
      </c>
      <c r="O74" s="120" t="s">
        <v>431</v>
      </c>
      <c r="P74" s="120" t="s">
        <v>431</v>
      </c>
      <c r="Q74" s="120" t="s">
        <v>429</v>
      </c>
      <c r="R74" s="120" t="s">
        <v>429</v>
      </c>
      <c r="S74" s="120" t="s">
        <v>429</v>
      </c>
      <c r="T74" s="120" t="s">
        <v>429</v>
      </c>
      <c r="U74" s="120" t="s">
        <v>429</v>
      </c>
      <c r="V74" s="120" t="s">
        <v>429</v>
      </c>
      <c r="W74" s="120">
        <v>0.78521799999999997</v>
      </c>
      <c r="X74" s="120" t="s">
        <v>434</v>
      </c>
      <c r="Y74" s="120" t="s">
        <v>434</v>
      </c>
      <c r="Z74" s="120" t="s">
        <v>434</v>
      </c>
      <c r="AA74" s="120" t="s">
        <v>434</v>
      </c>
      <c r="AB74" s="120" t="s">
        <v>434</v>
      </c>
      <c r="AC74" s="120">
        <v>0.39260899999999999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2.28512E-4</v>
      </c>
      <c r="J76" s="120">
        <v>4.5702399999999999E-4</v>
      </c>
      <c r="K76" s="120">
        <v>5.7128000000000007E-4</v>
      </c>
      <c r="L76" s="120" t="s">
        <v>429</v>
      </c>
      <c r="M76" s="120" t="s">
        <v>431</v>
      </c>
      <c r="N76" s="120">
        <v>0.68553599999999992</v>
      </c>
      <c r="O76" s="120">
        <v>5.7127999999999996E-3</v>
      </c>
      <c r="P76" s="120" t="s">
        <v>434</v>
      </c>
      <c r="Q76" s="120" t="s">
        <v>429</v>
      </c>
      <c r="R76" s="120" t="s">
        <v>429</v>
      </c>
      <c r="S76" s="120" t="s">
        <v>429</v>
      </c>
      <c r="T76" s="120" t="s">
        <v>429</v>
      </c>
      <c r="U76" s="120" t="s">
        <v>429</v>
      </c>
      <c r="V76" s="120" t="s">
        <v>429</v>
      </c>
      <c r="W76" s="120">
        <v>8.5692000000000004E-2</v>
      </c>
      <c r="X76" s="120" t="s">
        <v>431</v>
      </c>
      <c r="Y76" s="120" t="s">
        <v>431</v>
      </c>
      <c r="Z76" s="120" t="s">
        <v>431</v>
      </c>
      <c r="AA76" s="120" t="s">
        <v>431</v>
      </c>
      <c r="AB76" s="120" t="s">
        <v>431</v>
      </c>
      <c r="AC76" s="120" t="s">
        <v>431</v>
      </c>
      <c r="AD76" s="120">
        <v>7.4266400000000011E-5</v>
      </c>
      <c r="AE76" s="31"/>
      <c r="AF76" s="133"/>
      <c r="AG76" s="133"/>
      <c r="AH76" s="133"/>
      <c r="AI76" s="133"/>
      <c r="AJ76" s="133"/>
      <c r="AK76" s="133">
        <v>28.564</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0.10741104</v>
      </c>
      <c r="H78" s="120" t="s">
        <v>431</v>
      </c>
      <c r="I78" s="120">
        <v>1.5460680000000001E-4</v>
      </c>
      <c r="J78" s="120">
        <v>2.0343E-4</v>
      </c>
      <c r="K78" s="120">
        <v>2.6039040000000002E-4</v>
      </c>
      <c r="L78" s="120" t="s">
        <v>429</v>
      </c>
      <c r="M78" s="120" t="s">
        <v>434</v>
      </c>
      <c r="N78" s="120">
        <v>5.5251588000000008E-3</v>
      </c>
      <c r="O78" s="120">
        <v>1.3833239999999999E-4</v>
      </c>
      <c r="P78" s="120">
        <v>5.8587839999999997E-3</v>
      </c>
      <c r="Q78" s="120" t="s">
        <v>429</v>
      </c>
      <c r="R78" s="120" t="s">
        <v>429</v>
      </c>
      <c r="S78" s="120" t="s">
        <v>429</v>
      </c>
      <c r="T78" s="120" t="s">
        <v>429</v>
      </c>
      <c r="U78" s="120" t="s">
        <v>429</v>
      </c>
      <c r="V78" s="120" t="s">
        <v>429</v>
      </c>
      <c r="W78" s="120">
        <v>0.29293920000000001</v>
      </c>
      <c r="X78" s="120" t="s">
        <v>434</v>
      </c>
      <c r="Y78" s="120" t="s">
        <v>434</v>
      </c>
      <c r="Z78" s="120" t="s">
        <v>434</v>
      </c>
      <c r="AA78" s="120" t="s">
        <v>434</v>
      </c>
      <c r="AB78" s="120" t="s">
        <v>434</v>
      </c>
      <c r="AC78" s="120">
        <v>0.10578359999999999</v>
      </c>
      <c r="AD78" s="120">
        <v>3.0107640000000003E-4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2.1339498577867533E-2</v>
      </c>
      <c r="F80" s="120">
        <v>0.17091858332617069</v>
      </c>
      <c r="G80" s="120">
        <v>2.4366293281098527E-3</v>
      </c>
      <c r="H80" s="120" t="s">
        <v>431</v>
      </c>
      <c r="I80" s="120" t="s">
        <v>434</v>
      </c>
      <c r="J80" s="120" t="s">
        <v>434</v>
      </c>
      <c r="K80" s="120" t="s">
        <v>434</v>
      </c>
      <c r="L80" s="120" t="s">
        <v>429</v>
      </c>
      <c r="M80" s="120">
        <v>0.12143563565525031</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20.124419848021127</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24.413991550105305</v>
      </c>
      <c r="AL82" s="69" t="s">
        <v>220</v>
      </c>
    </row>
    <row r="83" spans="1:38" s="2" customFormat="1" ht="26.25" customHeight="1" x14ac:dyDescent="0.25">
      <c r="A83" s="49" t="s">
        <v>54</v>
      </c>
      <c r="B83" s="58" t="s">
        <v>212</v>
      </c>
      <c r="C83" s="28" t="s">
        <v>213</v>
      </c>
      <c r="D83" s="51"/>
      <c r="E83" s="120" t="s">
        <v>431</v>
      </c>
      <c r="F83" s="120">
        <v>1.962183E-2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1308.1220000000001</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14.943559493436926</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42.895883748589881</v>
      </c>
      <c r="AL85" s="69" t="s">
        <v>217</v>
      </c>
    </row>
    <row r="86" spans="1:38" s="2" customFormat="1" ht="26.25" customHeight="1" x14ac:dyDescent="0.25">
      <c r="A86" s="49" t="s">
        <v>209</v>
      </c>
      <c r="B86" s="28" t="s">
        <v>218</v>
      </c>
      <c r="C86" s="50" t="s">
        <v>219</v>
      </c>
      <c r="D86" s="51"/>
      <c r="E86" s="120" t="s">
        <v>431</v>
      </c>
      <c r="F86" s="120">
        <v>5.4794989289585931</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13.331472785022514</v>
      </c>
      <c r="AL86" s="69" t="s">
        <v>220</v>
      </c>
    </row>
    <row r="87" spans="1:38" s="2" customFormat="1" ht="26.25" customHeight="1" x14ac:dyDescent="0.25">
      <c r="A87" s="49" t="s">
        <v>209</v>
      </c>
      <c r="B87" s="28" t="s">
        <v>221</v>
      </c>
      <c r="C87" s="50" t="s">
        <v>222</v>
      </c>
      <c r="D87" s="51"/>
      <c r="E87" s="120" t="s">
        <v>431</v>
      </c>
      <c r="F87" s="120">
        <v>0.20469499479706629</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0.27928553301167336</v>
      </c>
      <c r="AL87" s="69" t="s">
        <v>220</v>
      </c>
    </row>
    <row r="88" spans="1:38" s="2" customFormat="1" ht="26.25" customHeight="1" x14ac:dyDescent="0.25">
      <c r="A88" s="49" t="s">
        <v>209</v>
      </c>
      <c r="B88" s="28" t="s">
        <v>223</v>
      </c>
      <c r="C88" s="50" t="s">
        <v>224</v>
      </c>
      <c r="D88" s="51"/>
      <c r="E88" s="120" t="s">
        <v>431</v>
      </c>
      <c r="F88" s="120">
        <v>7.3780725277461467</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31.80258264708575</v>
      </c>
      <c r="AL88" s="69" t="s">
        <v>413</v>
      </c>
    </row>
    <row r="89" spans="1:38" s="2" customFormat="1" ht="26.25" customHeight="1" x14ac:dyDescent="0.25">
      <c r="A89" s="49" t="s">
        <v>209</v>
      </c>
      <c r="B89" s="28" t="s">
        <v>225</v>
      </c>
      <c r="C89" s="50" t="s">
        <v>226</v>
      </c>
      <c r="D89" s="51"/>
      <c r="E89" s="120" t="s">
        <v>431</v>
      </c>
      <c r="F89" s="120">
        <v>5.2321766320715231</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12.933403101775228</v>
      </c>
      <c r="AL89" s="69" t="s">
        <v>413</v>
      </c>
    </row>
    <row r="90" spans="1:38" s="7" customFormat="1" ht="26.25" customHeight="1" x14ac:dyDescent="0.25">
      <c r="A90" s="49" t="s">
        <v>209</v>
      </c>
      <c r="B90" s="28" t="s">
        <v>227</v>
      </c>
      <c r="C90" s="50" t="s">
        <v>228</v>
      </c>
      <c r="D90" s="51"/>
      <c r="E90" s="120" t="s">
        <v>431</v>
      </c>
      <c r="F90" s="120">
        <v>4.8436662143176585</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9.1850529094096736</v>
      </c>
      <c r="AL90" s="69" t="s">
        <v>413</v>
      </c>
    </row>
    <row r="91" spans="1:38" s="2" customFormat="1" ht="26.25" customHeight="1" x14ac:dyDescent="0.25">
      <c r="A91" s="49" t="s">
        <v>209</v>
      </c>
      <c r="B91" s="52" t="s">
        <v>405</v>
      </c>
      <c r="C91" s="28" t="s">
        <v>229</v>
      </c>
      <c r="D91" s="51"/>
      <c r="E91" s="120">
        <v>2.6772051643725897E-2</v>
      </c>
      <c r="F91" s="120">
        <v>7.0420505278196308E-2</v>
      </c>
      <c r="G91" s="120">
        <v>6.7672105640000004E-3</v>
      </c>
      <c r="H91" s="120">
        <v>6.2381218368701377E-2</v>
      </c>
      <c r="I91" s="120">
        <v>0.50922872018388854</v>
      </c>
      <c r="J91" s="120">
        <v>0.61674221781988847</v>
      </c>
      <c r="K91" s="120">
        <v>0.6389485279818885</v>
      </c>
      <c r="L91" s="120" t="s">
        <v>429</v>
      </c>
      <c r="M91" s="120">
        <v>0.81770969077227607</v>
      </c>
      <c r="N91" s="120">
        <v>1.7567857888</v>
      </c>
      <c r="O91" s="120">
        <v>8.1884713671177681E-2</v>
      </c>
      <c r="P91" s="120">
        <v>1.2772549740000001E-4</v>
      </c>
      <c r="Q91" s="120" t="s">
        <v>429</v>
      </c>
      <c r="R91" s="120" t="s">
        <v>429</v>
      </c>
      <c r="S91" s="120" t="s">
        <v>429</v>
      </c>
      <c r="T91" s="120" t="s">
        <v>429</v>
      </c>
      <c r="U91" s="120" t="s">
        <v>429</v>
      </c>
      <c r="V91" s="120" t="s">
        <v>429</v>
      </c>
      <c r="W91" s="120">
        <v>1.4549691173181055E-3</v>
      </c>
      <c r="X91" s="120">
        <v>1.6150157202230971E-3</v>
      </c>
      <c r="Y91" s="120">
        <v>6.5473610279314742E-4</v>
      </c>
      <c r="Z91" s="120">
        <v>6.5473610279314742E-4</v>
      </c>
      <c r="AA91" s="120">
        <v>6.5473610279314742E-4</v>
      </c>
      <c r="AB91" s="120">
        <v>3.5792240286025394E-3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2.1483006750000002</v>
      </c>
      <c r="G93" s="120" t="s">
        <v>431</v>
      </c>
      <c r="H93" s="120" t="s">
        <v>431</v>
      </c>
      <c r="I93" s="120">
        <v>3.0384790540000003E-4</v>
      </c>
      <c r="J93" s="120">
        <v>9.1064475789999998E-4</v>
      </c>
      <c r="K93" s="120">
        <v>1.9228718037E-3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0.17703155849766131</v>
      </c>
      <c r="J95" s="120">
        <v>0.4425788962441532</v>
      </c>
      <c r="K95" s="120">
        <v>1.1064472406103829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0.12743489416391737</v>
      </c>
      <c r="F99" s="120">
        <v>9.647796063757367</v>
      </c>
      <c r="G99" s="120" t="s">
        <v>431</v>
      </c>
      <c r="H99" s="120">
        <v>6.3390824446164249</v>
      </c>
      <c r="I99" s="120">
        <v>1.232575E-2</v>
      </c>
      <c r="J99" s="120">
        <v>5.5465874999999998E-2</v>
      </c>
      <c r="K99" s="120">
        <v>0.12325749999999999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524.5</v>
      </c>
      <c r="AL99" s="69" t="s">
        <v>246</v>
      </c>
    </row>
    <row r="100" spans="1:38" s="2" customFormat="1" ht="26.25" customHeight="1" x14ac:dyDescent="0.25">
      <c r="A100" s="49" t="s">
        <v>244</v>
      </c>
      <c r="B100" s="49" t="s">
        <v>247</v>
      </c>
      <c r="C100" s="50" t="s">
        <v>409</v>
      </c>
      <c r="D100" s="60"/>
      <c r="E100" s="120">
        <v>0.17605839041392388</v>
      </c>
      <c r="F100" s="120">
        <v>15.7653547820697</v>
      </c>
      <c r="G100" s="120" t="s">
        <v>431</v>
      </c>
      <c r="H100" s="120">
        <v>9.3753087747575545</v>
      </c>
      <c r="I100" s="120">
        <v>3.4678856000000001E-2</v>
      </c>
      <c r="J100" s="120">
        <v>0.15605485199999999</v>
      </c>
      <c r="K100" s="120">
        <v>0.34678856000000002</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1475.6959999999999</v>
      </c>
      <c r="AL100" s="69" t="s">
        <v>246</v>
      </c>
    </row>
    <row r="101" spans="1:38" s="2" customFormat="1" ht="26.25" customHeight="1" x14ac:dyDescent="0.25">
      <c r="A101" s="49" t="s">
        <v>244</v>
      </c>
      <c r="B101" s="49" t="s">
        <v>248</v>
      </c>
      <c r="C101" s="50" t="s">
        <v>249</v>
      </c>
      <c r="D101" s="60"/>
      <c r="E101" s="120">
        <v>3.762446671316666E-2</v>
      </c>
      <c r="F101" s="120">
        <v>0.11373410752811731</v>
      </c>
      <c r="G101" s="120" t="s">
        <v>431</v>
      </c>
      <c r="H101" s="120">
        <v>0.84453801743195234</v>
      </c>
      <c r="I101" s="120">
        <v>8.2562315000000008E-3</v>
      </c>
      <c r="J101" s="120">
        <v>3.7153041749999997E-2</v>
      </c>
      <c r="K101" s="120">
        <v>8.2562314999999997E-2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351.32900000000001</v>
      </c>
      <c r="AL101" s="69" t="s">
        <v>246</v>
      </c>
    </row>
    <row r="102" spans="1:38" s="2" customFormat="1" ht="26.25" customHeight="1" x14ac:dyDescent="0.25">
      <c r="A102" s="49" t="s">
        <v>244</v>
      </c>
      <c r="B102" s="49" t="s">
        <v>250</v>
      </c>
      <c r="C102" s="50" t="s">
        <v>387</v>
      </c>
      <c r="D102" s="60"/>
      <c r="E102" s="120">
        <v>2.2878486447520063E-2</v>
      </c>
      <c r="F102" s="120">
        <v>1.3190381014238945</v>
      </c>
      <c r="G102" s="120" t="s">
        <v>431</v>
      </c>
      <c r="H102" s="120">
        <v>7.0988722422687278</v>
      </c>
      <c r="I102" s="120">
        <v>3.0790013260000002E-2</v>
      </c>
      <c r="J102" s="120">
        <v>0.13855505967000001</v>
      </c>
      <c r="K102" s="120">
        <v>0.30790013259999999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3286.2919999999999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8.7396571773333369E-3</v>
      </c>
      <c r="F104" s="120">
        <v>1.9819830119386685E-2</v>
      </c>
      <c r="G104" s="120" t="s">
        <v>431</v>
      </c>
      <c r="H104" s="120">
        <v>0.18424722708266672</v>
      </c>
      <c r="I104" s="120">
        <v>9.2242674999999999E-4</v>
      </c>
      <c r="J104" s="120">
        <v>4.1509203750000013E-3</v>
      </c>
      <c r="K104" s="120">
        <v>9.2242674999999993E-3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60.487000000000002</v>
      </c>
      <c r="AL104" s="69" t="s">
        <v>246</v>
      </c>
    </row>
    <row r="105" spans="1:38" s="2" customFormat="1" ht="26.25" customHeight="1" x14ac:dyDescent="0.25">
      <c r="A105" s="49" t="s">
        <v>244</v>
      </c>
      <c r="B105" s="49" t="s">
        <v>255</v>
      </c>
      <c r="C105" s="50" t="s">
        <v>256</v>
      </c>
      <c r="D105" s="60"/>
      <c r="E105" s="120">
        <v>5.378870624451048E-2</v>
      </c>
      <c r="F105" s="120">
        <v>0.21213411922515424</v>
      </c>
      <c r="G105" s="120" t="s">
        <v>431</v>
      </c>
      <c r="H105" s="120">
        <v>1.297970605207162</v>
      </c>
      <c r="I105" s="120">
        <v>1.495232E-3</v>
      </c>
      <c r="J105" s="120">
        <v>6.7285440000000012E-3</v>
      </c>
      <c r="K105" s="120">
        <v>1.495232E-2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98.048000000000002</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9.4700767605092537E-2</v>
      </c>
      <c r="F107" s="120">
        <v>0.35193009598400687</v>
      </c>
      <c r="G107" s="120" t="s">
        <v>431</v>
      </c>
      <c r="H107" s="120">
        <v>1.052570660050689</v>
      </c>
      <c r="I107" s="120">
        <v>1.0725875984285713E-2</v>
      </c>
      <c r="J107" s="120">
        <v>4.8266441929285697E-2</v>
      </c>
      <c r="K107" s="120">
        <v>0.10725875984285711</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6831.7681428571414</v>
      </c>
      <c r="AL107" s="69" t="s">
        <v>246</v>
      </c>
    </row>
    <row r="108" spans="1:38" s="2" customFormat="1" ht="26.25" customHeight="1" x14ac:dyDescent="0.25">
      <c r="A108" s="49" t="s">
        <v>244</v>
      </c>
      <c r="B108" s="49" t="s">
        <v>260</v>
      </c>
      <c r="C108" s="50" t="s">
        <v>381</v>
      </c>
      <c r="D108" s="60"/>
      <c r="E108" s="120">
        <v>3.5160119536896899E-2</v>
      </c>
      <c r="F108" s="120">
        <v>0.43831037397818035</v>
      </c>
      <c r="G108" s="120" t="s">
        <v>431</v>
      </c>
      <c r="H108" s="120">
        <v>0.6561550232482678</v>
      </c>
      <c r="I108" s="120">
        <v>1.0074005704285714E-2</v>
      </c>
      <c r="J108" s="120">
        <v>4.5333025669285702E-2</v>
      </c>
      <c r="K108" s="120">
        <v>0.10074005704285711</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6416.5641428571416</v>
      </c>
      <c r="AL108" s="69" t="s">
        <v>246</v>
      </c>
    </row>
    <row r="109" spans="1:38" s="2" customFormat="1" ht="26.25" customHeight="1" x14ac:dyDescent="0.25">
      <c r="A109" s="49" t="s">
        <v>244</v>
      </c>
      <c r="B109" s="49" t="s">
        <v>261</v>
      </c>
      <c r="C109" s="50" t="s">
        <v>382</v>
      </c>
      <c r="D109" s="60"/>
      <c r="E109" s="120">
        <v>1.2020641150590239E-2</v>
      </c>
      <c r="F109" s="120">
        <v>0.12930217589315796</v>
      </c>
      <c r="G109" s="120" t="s">
        <v>431</v>
      </c>
      <c r="H109" s="120">
        <v>0.31255743693144267</v>
      </c>
      <c r="I109" s="120">
        <v>9.2259143571428589E-4</v>
      </c>
      <c r="J109" s="120">
        <v>4.1516614607142862E-3</v>
      </c>
      <c r="K109" s="120">
        <v>9.2259143571428569E-3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587.63785714285723</v>
      </c>
      <c r="AL109" s="69" t="s">
        <v>246</v>
      </c>
    </row>
    <row r="110" spans="1:38" s="2" customFormat="1" ht="26.25" customHeight="1" x14ac:dyDescent="0.25">
      <c r="A110" s="49" t="s">
        <v>244</v>
      </c>
      <c r="B110" s="49" t="s">
        <v>262</v>
      </c>
      <c r="C110" s="50" t="s">
        <v>383</v>
      </c>
      <c r="D110" s="60"/>
      <c r="E110" s="120">
        <v>9.7478819188844923E-4</v>
      </c>
      <c r="F110" s="120">
        <v>7.1698044225115007E-3</v>
      </c>
      <c r="G110" s="120" t="s">
        <v>431</v>
      </c>
      <c r="H110" s="120">
        <v>2.3475400289514361E-2</v>
      </c>
      <c r="I110" s="120">
        <v>1.8106496000000003E-4</v>
      </c>
      <c r="J110" s="120">
        <v>8.1479231999999997E-4</v>
      </c>
      <c r="K110" s="120">
        <v>1.8106495999999997E-3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115.328</v>
      </c>
      <c r="AL110" s="69" t="s">
        <v>246</v>
      </c>
    </row>
    <row r="111" spans="1:38" s="2" customFormat="1" ht="26.25" customHeight="1" x14ac:dyDescent="0.25">
      <c r="A111" s="49" t="s">
        <v>244</v>
      </c>
      <c r="B111" s="49" t="s">
        <v>263</v>
      </c>
      <c r="C111" s="50" t="s">
        <v>377</v>
      </c>
      <c r="D111" s="60"/>
      <c r="E111" s="120">
        <v>1.4774907133333329E-3</v>
      </c>
      <c r="F111" s="120">
        <v>4.4662716137114618E-3</v>
      </c>
      <c r="G111" s="120" t="s">
        <v>431</v>
      </c>
      <c r="H111" s="120">
        <v>3.3164512000272102E-2</v>
      </c>
      <c r="I111" s="120">
        <v>7.0396557142857126E-5</v>
      </c>
      <c r="J111" s="120">
        <v>3.1678450714285703E-4</v>
      </c>
      <c r="K111" s="120">
        <v>7.0396557142857132E-4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44.83857142857142</v>
      </c>
      <c r="AL111" s="69" t="s">
        <v>246</v>
      </c>
    </row>
    <row r="112" spans="1:38" s="2" customFormat="1" ht="26.25" customHeight="1" x14ac:dyDescent="0.25">
      <c r="A112" s="49" t="s">
        <v>264</v>
      </c>
      <c r="B112" s="49" t="s">
        <v>265</v>
      </c>
      <c r="C112" s="50" t="s">
        <v>266</v>
      </c>
      <c r="D112" s="51"/>
      <c r="E112" s="120">
        <v>4.1399999999999997</v>
      </c>
      <c r="F112" s="120" t="s">
        <v>431</v>
      </c>
      <c r="G112" s="120" t="s">
        <v>431</v>
      </c>
      <c r="H112" s="120">
        <v>4.6511878916126168</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103500000</v>
      </c>
      <c r="AL112" s="69" t="s">
        <v>419</v>
      </c>
    </row>
    <row r="113" spans="1:38" s="2" customFormat="1" ht="26.25" customHeight="1" x14ac:dyDescent="0.25">
      <c r="A113" s="49" t="s">
        <v>264</v>
      </c>
      <c r="B113" s="61" t="s">
        <v>267</v>
      </c>
      <c r="C113" s="62" t="s">
        <v>268</v>
      </c>
      <c r="D113" s="51"/>
      <c r="E113" s="120">
        <v>5.1689616528499887</v>
      </c>
      <c r="F113" s="120">
        <v>9.2863981374924087</v>
      </c>
      <c r="G113" s="120" t="s">
        <v>431</v>
      </c>
      <c r="H113" s="120">
        <v>22.861663639111043</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6.3512031626992385E-2</v>
      </c>
      <c r="F114" s="120" t="s">
        <v>431</v>
      </c>
      <c r="G114" s="120" t="s">
        <v>431</v>
      </c>
      <c r="H114" s="120">
        <v>0.20641410278772526</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0.32410755867315949</v>
      </c>
      <c r="F115" s="120" t="s">
        <v>431</v>
      </c>
      <c r="G115" s="120" t="s">
        <v>431</v>
      </c>
      <c r="H115" s="120">
        <v>0.64821511734631898</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6.1448729102826706E-2</v>
      </c>
      <c r="G116" s="120" t="s">
        <v>431</v>
      </c>
      <c r="H116" s="120">
        <v>0.74788437102959693</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0.13644289128000001</v>
      </c>
      <c r="J119" s="120">
        <v>3.5475151732799999</v>
      </c>
      <c r="K119" s="120">
        <v>3.5475151732799999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8.4307498800000012E-3</v>
      </c>
      <c r="J120" s="120">
        <v>2.673661502E-2</v>
      </c>
      <c r="K120" s="120">
        <v>5.6492748230000014E-2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1.6805649325062988</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0.19841049999999999</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4.1023567233614326E-2</v>
      </c>
      <c r="F123" s="120">
        <v>3.6399127152057231E-2</v>
      </c>
      <c r="G123" s="120">
        <v>4.3552742529209317E-3</v>
      </c>
      <c r="H123" s="120">
        <v>2.9401248845601649E-2</v>
      </c>
      <c r="I123" s="120">
        <v>7.2407840393834119E-2</v>
      </c>
      <c r="J123" s="120">
        <v>7.6241867874534311E-2</v>
      </c>
      <c r="K123" s="120">
        <v>7.7507416534767712E-2</v>
      </c>
      <c r="L123" s="120" t="s">
        <v>429</v>
      </c>
      <c r="M123" s="120">
        <v>0.93481868773536558</v>
      </c>
      <c r="N123" s="120">
        <v>3.2604408634232854E-3</v>
      </c>
      <c r="O123" s="120">
        <v>6.8370038328602117E-3</v>
      </c>
      <c r="P123" s="120">
        <v>1.3043404790196945E-3</v>
      </c>
      <c r="Q123" s="120" t="s">
        <v>429</v>
      </c>
      <c r="R123" s="120" t="s">
        <v>429</v>
      </c>
      <c r="S123" s="120" t="s">
        <v>429</v>
      </c>
      <c r="T123" s="120" t="s">
        <v>429</v>
      </c>
      <c r="U123" s="120" t="s">
        <v>429</v>
      </c>
      <c r="V123" s="120" t="s">
        <v>429</v>
      </c>
      <c r="W123" s="120">
        <v>0.15135779999999999</v>
      </c>
      <c r="X123" s="120">
        <v>1.5063762375309814E-2</v>
      </c>
      <c r="Y123" s="120">
        <v>3.66232123396808E-2</v>
      </c>
      <c r="Z123" s="120">
        <v>1.0288166840934141E-2</v>
      </c>
      <c r="AA123" s="120">
        <v>3.0267746838008539E-3</v>
      </c>
      <c r="AB123" s="120">
        <v>6.5001916239725607E-2</v>
      </c>
      <c r="AC123" s="120">
        <v>3.0271559999999999E-2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8.1452128287676437E-2</v>
      </c>
      <c r="G125" s="120" t="s">
        <v>433</v>
      </c>
      <c r="H125" s="120">
        <v>2.7150709429225486E-3</v>
      </c>
      <c r="I125" s="120">
        <v>3.211573747020173E-2</v>
      </c>
      <c r="J125" s="120">
        <v>0.10204516583273777</v>
      </c>
      <c r="K125" s="120">
        <v>0.21569343681599998</v>
      </c>
      <c r="L125" s="120" t="s">
        <v>429</v>
      </c>
      <c r="M125" s="120">
        <v>6.1497579862124958</v>
      </c>
      <c r="N125" s="120">
        <v>8.1452128287676446E-4</v>
      </c>
      <c r="O125" s="120">
        <v>8.1452128287676446E-4</v>
      </c>
      <c r="P125" s="120">
        <v>5.4301418858450967E-6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618.62595299999998</v>
      </c>
      <c r="AL125" s="69" t="s">
        <v>426</v>
      </c>
    </row>
    <row r="126" spans="1:38" s="2" customFormat="1" ht="26.25" customHeight="1" x14ac:dyDescent="0.25">
      <c r="A126" s="49" t="s">
        <v>289</v>
      </c>
      <c r="B126" s="49" t="s">
        <v>292</v>
      </c>
      <c r="C126" s="50" t="s">
        <v>293</v>
      </c>
      <c r="D126" s="51"/>
      <c r="E126" s="120" t="s">
        <v>431</v>
      </c>
      <c r="F126" s="120" t="s">
        <v>431</v>
      </c>
      <c r="G126" s="120" t="s">
        <v>431</v>
      </c>
      <c r="H126" s="120">
        <v>1.2397432574245666</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1221.3289929359064</v>
      </c>
      <c r="AL126" s="69" t="s">
        <v>425</v>
      </c>
    </row>
    <row r="127" spans="1:38" s="2" customFormat="1" ht="26.25" customHeight="1" x14ac:dyDescent="0.25">
      <c r="A127" s="49" t="s">
        <v>289</v>
      </c>
      <c r="B127" s="49" t="s">
        <v>294</v>
      </c>
      <c r="C127" s="50" t="s">
        <v>295</v>
      </c>
      <c r="D127" s="51"/>
      <c r="E127" s="120" t="s">
        <v>431</v>
      </c>
      <c r="F127" s="120" t="s">
        <v>431</v>
      </c>
      <c r="G127" s="120" t="s">
        <v>431</v>
      </c>
      <c r="H127" s="120">
        <v>0.2718422131658933</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1.6120000000000002E-2</v>
      </c>
      <c r="F129" s="120">
        <v>8.0600000000000008E-4</v>
      </c>
      <c r="G129" s="120">
        <v>3.6270000000000004E-2</v>
      </c>
      <c r="H129" s="120">
        <v>2.2000000000000001E-4</v>
      </c>
      <c r="I129" s="120">
        <v>7.9999999999999996E-6</v>
      </c>
      <c r="J129" s="120">
        <v>1.4E-5</v>
      </c>
      <c r="K129" s="120">
        <v>2.0000000000000002E-5</v>
      </c>
      <c r="L129" s="120" t="s">
        <v>429</v>
      </c>
      <c r="M129" s="120">
        <v>1.209E-3</v>
      </c>
      <c r="N129" s="120">
        <v>1.2E-4</v>
      </c>
      <c r="O129" s="120">
        <v>2.5999999999999998E-5</v>
      </c>
      <c r="P129" s="120">
        <v>6.0000000000000002E-5</v>
      </c>
      <c r="Q129" s="120" t="s">
        <v>429</v>
      </c>
      <c r="R129" s="120" t="s">
        <v>429</v>
      </c>
      <c r="S129" s="120" t="s">
        <v>429</v>
      </c>
      <c r="T129" s="120" t="s">
        <v>429</v>
      </c>
      <c r="U129" s="120" t="s">
        <v>429</v>
      </c>
      <c r="V129" s="120" t="s">
        <v>429</v>
      </c>
      <c r="W129" s="120">
        <v>7.3999999999999999E-4</v>
      </c>
      <c r="X129" s="120">
        <v>2.3788799999999997E-6</v>
      </c>
      <c r="Y129" s="120">
        <v>5.0803199999999992E-6</v>
      </c>
      <c r="Z129" s="120">
        <v>2.6879999999999999E-6</v>
      </c>
      <c r="AA129" s="120">
        <v>3.2928000000000001E-6</v>
      </c>
      <c r="AB129" s="120">
        <v>1.344E-5</v>
      </c>
      <c r="AC129" s="120">
        <v>7.3999999999999999E-4</v>
      </c>
      <c r="AD129" s="120" t="s">
        <v>431</v>
      </c>
      <c r="AE129" s="31"/>
      <c r="AF129" s="133"/>
      <c r="AG129" s="133"/>
      <c r="AH129" s="133"/>
      <c r="AI129" s="133"/>
      <c r="AJ129" s="133"/>
      <c r="AK129" s="133">
        <v>2</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1.4E-2</v>
      </c>
      <c r="F131" s="120">
        <v>6.6E-4</v>
      </c>
      <c r="G131" s="120">
        <v>1.4E-3</v>
      </c>
      <c r="H131" s="120">
        <v>4.0000000000000003E-7</v>
      </c>
      <c r="I131" s="120">
        <v>7.9999999999999996E-6</v>
      </c>
      <c r="J131" s="120">
        <v>1.4E-5</v>
      </c>
      <c r="K131" s="120">
        <v>2.0000000000000002E-5</v>
      </c>
      <c r="L131" s="120" t="s">
        <v>429</v>
      </c>
      <c r="M131" s="120">
        <v>1.6800000000000001E-3</v>
      </c>
      <c r="N131" s="120">
        <v>5.0000000000000001E-3</v>
      </c>
      <c r="O131" s="120">
        <v>4.0000000000000002E-4</v>
      </c>
      <c r="P131" s="120">
        <v>4.6000000000000001E-4</v>
      </c>
      <c r="Q131" s="120" t="s">
        <v>429</v>
      </c>
      <c r="R131" s="120" t="s">
        <v>429</v>
      </c>
      <c r="S131" s="120" t="s">
        <v>429</v>
      </c>
      <c r="T131" s="120" t="s">
        <v>429</v>
      </c>
      <c r="U131" s="120" t="s">
        <v>429</v>
      </c>
      <c r="V131" s="120" t="s">
        <v>429</v>
      </c>
      <c r="W131" s="120">
        <v>6.2E-4</v>
      </c>
      <c r="X131" s="120" t="s">
        <v>431</v>
      </c>
      <c r="Y131" s="120" t="s">
        <v>431</v>
      </c>
      <c r="Z131" s="120" t="s">
        <v>431</v>
      </c>
      <c r="AA131" s="120" t="s">
        <v>431</v>
      </c>
      <c r="AB131" s="120" t="s">
        <v>431</v>
      </c>
      <c r="AC131" s="120">
        <v>1.2400000000000001E-4</v>
      </c>
      <c r="AD131" s="120" t="s">
        <v>431</v>
      </c>
      <c r="AE131" s="31"/>
      <c r="AF131" s="133"/>
      <c r="AG131" s="133"/>
      <c r="AH131" s="133"/>
      <c r="AI131" s="133"/>
      <c r="AJ131" s="133"/>
      <c r="AK131" s="133">
        <v>2</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6.542170654949526E-3</v>
      </c>
      <c r="F133" s="120">
        <v>6.9783153652794956E-4</v>
      </c>
      <c r="G133" s="120">
        <v>2.4642176133643219E-3</v>
      </c>
      <c r="H133" s="120" t="s">
        <v>431</v>
      </c>
      <c r="I133" s="120">
        <v>2.5470851083270158E-4</v>
      </c>
      <c r="J133" s="120">
        <v>2.8654707468678931E-4</v>
      </c>
      <c r="K133" s="120">
        <v>3.1838563854087699E-4</v>
      </c>
      <c r="L133" s="120" t="s">
        <v>429</v>
      </c>
      <c r="M133" s="120">
        <v>9.3771112720943198E-3</v>
      </c>
      <c r="N133" s="120">
        <v>4.3614471032996849E-7</v>
      </c>
      <c r="O133" s="120">
        <v>1.0969039464798706E-4</v>
      </c>
      <c r="P133" s="120">
        <v>2.1807235516498422E-2</v>
      </c>
      <c r="Q133" s="120" t="s">
        <v>429</v>
      </c>
      <c r="R133" s="120" t="s">
        <v>429</v>
      </c>
      <c r="S133" s="120" t="s">
        <v>429</v>
      </c>
      <c r="T133" s="120" t="s">
        <v>429</v>
      </c>
      <c r="U133" s="120" t="s">
        <v>429</v>
      </c>
      <c r="V133" s="120" t="s">
        <v>429</v>
      </c>
      <c r="W133" s="120">
        <v>0.1810000547869369</v>
      </c>
      <c r="X133" s="120">
        <v>3.4019287405737535E-6</v>
      </c>
      <c r="Y133" s="120">
        <v>1.8579764660056656E-6</v>
      </c>
      <c r="Z133" s="120">
        <v>1.6573498992538802E-6</v>
      </c>
      <c r="AA133" s="120">
        <v>1.8056391007660694E-6</v>
      </c>
      <c r="AB133" s="120">
        <v>8.7228942065993685E-6</v>
      </c>
      <c r="AC133" s="120">
        <v>3.6200010957387375E-2</v>
      </c>
      <c r="AD133" s="120">
        <v>8.9409665617643536E-3</v>
      </c>
      <c r="AE133" s="31"/>
      <c r="AF133" s="133"/>
      <c r="AG133" s="133"/>
      <c r="AH133" s="133"/>
      <c r="AI133" s="133"/>
      <c r="AJ133" s="133"/>
      <c r="AK133" s="133">
        <v>21807.235516498422</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1.6139681307224998E-2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0.23111473220019341</v>
      </c>
      <c r="J139" s="120">
        <v>0.23111473220019341</v>
      </c>
      <c r="K139" s="120">
        <v>0.23111473220019341</v>
      </c>
      <c r="L139" s="120" t="s">
        <v>429</v>
      </c>
      <c r="M139" s="120" t="s">
        <v>434</v>
      </c>
      <c r="N139" s="120">
        <v>6.6473985465332534E-4</v>
      </c>
      <c r="O139" s="120">
        <v>1.3401993160801961E-3</v>
      </c>
      <c r="P139" s="120">
        <v>1.3401993160801961E-3</v>
      </c>
      <c r="Q139" s="120" t="s">
        <v>429</v>
      </c>
      <c r="R139" s="120" t="s">
        <v>429</v>
      </c>
      <c r="S139" s="120" t="s">
        <v>429</v>
      </c>
      <c r="T139" s="120" t="s">
        <v>429</v>
      </c>
      <c r="U139" s="120" t="s">
        <v>429</v>
      </c>
      <c r="V139" s="120" t="s">
        <v>429</v>
      </c>
      <c r="W139" s="120">
        <v>2.3583130897931857</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230.90169777877497</v>
      </c>
      <c r="F141" s="121">
        <f t="shared" ref="F141:AD141" si="0">SUM(F14:F140)</f>
        <v>155.67099924468792</v>
      </c>
      <c r="G141" s="121">
        <f t="shared" si="0"/>
        <v>23.334862828493119</v>
      </c>
      <c r="H141" s="121">
        <f t="shared" si="0"/>
        <v>61.842925160762185</v>
      </c>
      <c r="I141" s="121">
        <f t="shared" si="0"/>
        <v>21.21869262350944</v>
      </c>
      <c r="J141" s="121">
        <f t="shared" si="0"/>
        <v>33.671376109765255</v>
      </c>
      <c r="K141" s="121">
        <f t="shared" si="0"/>
        <v>45.565103108785408</v>
      </c>
      <c r="L141" s="121">
        <f t="shared" si="0"/>
        <v>0</v>
      </c>
      <c r="M141" s="121">
        <f t="shared" si="0"/>
        <v>604.34421074307966</v>
      </c>
      <c r="N141" s="121">
        <f t="shared" si="0"/>
        <v>19.882068199522248</v>
      </c>
      <c r="O141" s="121">
        <f t="shared" si="0"/>
        <v>1.1021053261467835</v>
      </c>
      <c r="P141" s="121">
        <f t="shared" si="0"/>
        <v>1.0275504793133774</v>
      </c>
      <c r="Q141" s="121">
        <f t="shared" si="0"/>
        <v>0</v>
      </c>
      <c r="R141" s="121">
        <f>SUM(R14:R140)</f>
        <v>0</v>
      </c>
      <c r="S141" s="121">
        <f t="shared" si="0"/>
        <v>0</v>
      </c>
      <c r="T141" s="121">
        <f t="shared" si="0"/>
        <v>0</v>
      </c>
      <c r="U141" s="121">
        <f t="shared" si="0"/>
        <v>0</v>
      </c>
      <c r="V141" s="121">
        <f t="shared" si="0"/>
        <v>0</v>
      </c>
      <c r="W141" s="121">
        <f t="shared" si="0"/>
        <v>36.717812747597691</v>
      </c>
      <c r="X141" s="121">
        <f t="shared" si="0"/>
        <v>2.3158096032133182</v>
      </c>
      <c r="Y141" s="121">
        <f t="shared" si="0"/>
        <v>2.5653016686658145</v>
      </c>
      <c r="Z141" s="121">
        <f t="shared" si="0"/>
        <v>1.0563886601043677</v>
      </c>
      <c r="AA141" s="121">
        <f t="shared" si="0"/>
        <v>1.3499360179953956</v>
      </c>
      <c r="AB141" s="121">
        <f t="shared" si="0"/>
        <v>7.2874359499788985</v>
      </c>
      <c r="AC141" s="121">
        <f t="shared" si="0"/>
        <v>16.441287561618907</v>
      </c>
      <c r="AD141" s="121">
        <f t="shared" si="0"/>
        <v>36.481084221219398</v>
      </c>
      <c r="AE141" s="31"/>
      <c r="AF141" s="134">
        <v>474686.74123002926</v>
      </c>
      <c r="AG141" s="134">
        <v>73028.364059854503</v>
      </c>
      <c r="AH141" s="134">
        <v>288552.73819444427</v>
      </c>
      <c r="AI141" s="134">
        <v>184789.19935022001</v>
      </c>
      <c r="AJ141" s="134">
        <v>23448.804802382521</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48.987702604725527</v>
      </c>
      <c r="F143" s="120">
        <v>6.5834244393309831</v>
      </c>
      <c r="G143" s="120">
        <v>5.5432850063127495E-2</v>
      </c>
      <c r="H143" s="120">
        <v>1.685364100282126</v>
      </c>
      <c r="I143" s="120">
        <v>2.5264681372520044</v>
      </c>
      <c r="J143" s="120">
        <v>2.5264681372520044</v>
      </c>
      <c r="K143" s="120">
        <v>2.5264681372520044</v>
      </c>
      <c r="L143" s="120" t="s">
        <v>429</v>
      </c>
      <c r="M143" s="120">
        <v>63.376450793232515</v>
      </c>
      <c r="N143" s="120">
        <v>7.3666321701323619E-3</v>
      </c>
      <c r="O143" s="120">
        <v>2.8672884717965532E-3</v>
      </c>
      <c r="P143" s="120">
        <v>1.0035509651287935E-3</v>
      </c>
      <c r="Q143" s="120" t="s">
        <v>429</v>
      </c>
      <c r="R143" s="120" t="s">
        <v>429</v>
      </c>
      <c r="S143" s="120" t="s">
        <v>429</v>
      </c>
      <c r="T143" s="120" t="s">
        <v>429</v>
      </c>
      <c r="U143" s="120" t="s">
        <v>429</v>
      </c>
      <c r="V143" s="120" t="s">
        <v>429</v>
      </c>
      <c r="W143" s="120">
        <v>0.54928605579296741</v>
      </c>
      <c r="X143" s="120">
        <v>4.2181214666473184E-2</v>
      </c>
      <c r="Y143" s="120">
        <v>4.4988407969832035E-2</v>
      </c>
      <c r="Z143" s="120">
        <v>2.6988645361420628E-2</v>
      </c>
      <c r="AA143" s="120">
        <v>4.5024188504626875E-2</v>
      </c>
      <c r="AB143" s="120">
        <v>0.1584917177048685</v>
      </c>
      <c r="AC143" s="120">
        <v>9.5833329156283939E-2</v>
      </c>
      <c r="AD143" s="120">
        <v>5.522550202575866E-4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10.795099505835974</v>
      </c>
      <c r="F144" s="120">
        <v>0.2632923794666846</v>
      </c>
      <c r="G144" s="120">
        <v>9.8954645905489531E-3</v>
      </c>
      <c r="H144" s="120">
        <v>1.6206714366465366E-2</v>
      </c>
      <c r="I144" s="120">
        <v>0.7426995752112775</v>
      </c>
      <c r="J144" s="120">
        <v>0.7426995752112775</v>
      </c>
      <c r="K144" s="120">
        <v>0.7426995752112775</v>
      </c>
      <c r="L144" s="120" t="s">
        <v>429</v>
      </c>
      <c r="M144" s="120">
        <v>5.6854170431630831</v>
      </c>
      <c r="N144" s="120">
        <v>4.1669314166156463E-4</v>
      </c>
      <c r="O144" s="120">
        <v>3.7774193310497779E-4</v>
      </c>
      <c r="P144" s="120">
        <v>1.3220967658674225E-4</v>
      </c>
      <c r="Q144" s="120" t="s">
        <v>429</v>
      </c>
      <c r="R144" s="120" t="s">
        <v>429</v>
      </c>
      <c r="S144" s="120" t="s">
        <v>429</v>
      </c>
      <c r="T144" s="120" t="s">
        <v>429</v>
      </c>
      <c r="U144" s="120" t="s">
        <v>429</v>
      </c>
      <c r="V144" s="120" t="s">
        <v>429</v>
      </c>
      <c r="W144" s="120">
        <v>6.794539247087282E-2</v>
      </c>
      <c r="X144" s="120">
        <v>6.4638440060934069E-3</v>
      </c>
      <c r="Y144" s="120">
        <v>6.7864197108871678E-3</v>
      </c>
      <c r="Z144" s="120">
        <v>4.0782854740231828E-3</v>
      </c>
      <c r="AA144" s="120">
        <v>6.5452557968481151E-3</v>
      </c>
      <c r="AB144" s="120">
        <v>2.3873804987851861E-2</v>
      </c>
      <c r="AC144" s="120">
        <v>1.3589078494174562E-2</v>
      </c>
      <c r="AD144" s="120">
        <v>7.7843806800971131E-5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37.706055589034499</v>
      </c>
      <c r="F145" s="120">
        <v>1.6262978348399242</v>
      </c>
      <c r="G145" s="120">
        <v>2.6247908342982271E-2</v>
      </c>
      <c r="H145" s="120">
        <v>1.9182925388005111E-2</v>
      </c>
      <c r="I145" s="120">
        <v>0.8721771300166703</v>
      </c>
      <c r="J145" s="120">
        <v>0.8721771300166703</v>
      </c>
      <c r="K145" s="120">
        <v>0.8721771300166703</v>
      </c>
      <c r="L145" s="120" t="s">
        <v>429</v>
      </c>
      <c r="M145" s="120">
        <v>8.9158290735402446</v>
      </c>
      <c r="N145" s="120">
        <v>1.0441252923973523E-3</v>
      </c>
      <c r="O145" s="120">
        <v>1.0193931665581067E-3</v>
      </c>
      <c r="P145" s="120">
        <v>3.5678760829533729E-4</v>
      </c>
      <c r="Q145" s="120" t="s">
        <v>429</v>
      </c>
      <c r="R145" s="120" t="s">
        <v>429</v>
      </c>
      <c r="S145" s="120" t="s">
        <v>429</v>
      </c>
      <c r="T145" s="120" t="s">
        <v>429</v>
      </c>
      <c r="U145" s="120" t="s">
        <v>429</v>
      </c>
      <c r="V145" s="120" t="s">
        <v>429</v>
      </c>
      <c r="W145" s="120">
        <v>0.72947396728154601</v>
      </c>
      <c r="X145" s="120">
        <v>4.5484214137878134E-3</v>
      </c>
      <c r="Y145" s="120">
        <v>2.788586075168957E-2</v>
      </c>
      <c r="Z145" s="120">
        <v>3.1133770059960635E-2</v>
      </c>
      <c r="AA145" s="120">
        <v>7.1960504381938951E-3</v>
      </c>
      <c r="AB145" s="120">
        <v>6.9736259024278421E-2</v>
      </c>
      <c r="AC145" s="120">
        <v>9.3714731616151625E-2</v>
      </c>
      <c r="AD145" s="120">
        <v>5.9327959240517153E-5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0.25880841657984865</v>
      </c>
      <c r="F146" s="120">
        <v>2.2965464198287653</v>
      </c>
      <c r="G146" s="120">
        <v>4.0105295234696371E-4</v>
      </c>
      <c r="H146" s="120">
        <v>2.0788467665155612E-3</v>
      </c>
      <c r="I146" s="120">
        <v>0.10760248072438365</v>
      </c>
      <c r="J146" s="120">
        <v>0.10760248072438365</v>
      </c>
      <c r="K146" s="120">
        <v>0.10760248072438365</v>
      </c>
      <c r="L146" s="120" t="s">
        <v>429</v>
      </c>
      <c r="M146" s="120">
        <v>9.6248408683469826</v>
      </c>
      <c r="N146" s="120">
        <v>1.6764469580384859E-4</v>
      </c>
      <c r="O146" s="120">
        <v>3.352893916076971E-5</v>
      </c>
      <c r="P146" s="120">
        <v>1.1735128706269399E-5</v>
      </c>
      <c r="Q146" s="120" t="s">
        <v>429</v>
      </c>
      <c r="R146" s="120" t="s">
        <v>429</v>
      </c>
      <c r="S146" s="120" t="s">
        <v>429</v>
      </c>
      <c r="T146" s="120" t="s">
        <v>429</v>
      </c>
      <c r="U146" s="120" t="s">
        <v>429</v>
      </c>
      <c r="V146" s="120" t="s">
        <v>429</v>
      </c>
      <c r="W146" s="120">
        <v>5.956016875280956E-3</v>
      </c>
      <c r="X146" s="120">
        <v>4.4596617412166468E-4</v>
      </c>
      <c r="Y146" s="120">
        <v>5.8464715628580655E-4</v>
      </c>
      <c r="Z146" s="120">
        <v>3.403940784270763E-4</v>
      </c>
      <c r="AA146" s="120">
        <v>6.5206882949761784E-4</v>
      </c>
      <c r="AB146" s="120">
        <v>2.0230762383321656E-3</v>
      </c>
      <c r="AC146" s="120">
        <v>1.1912033750561912E-3</v>
      </c>
      <c r="AD146" s="120">
        <v>1.379545818448511E-5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0.90783330136966234</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0.67969103207315218</v>
      </c>
      <c r="J148" s="120">
        <v>1.2533583894515645</v>
      </c>
      <c r="K148" s="120">
        <v>1.6660098190954096</v>
      </c>
      <c r="L148" s="120" t="s">
        <v>429</v>
      </c>
      <c r="M148" s="120" t="s">
        <v>431</v>
      </c>
      <c r="N148" s="120">
        <v>4.1191905678104064</v>
      </c>
      <c r="O148" s="120">
        <v>1.9169881686870047E-2</v>
      </c>
      <c r="P148" s="120" t="s">
        <v>431</v>
      </c>
      <c r="Q148" s="120" t="s">
        <v>429</v>
      </c>
      <c r="R148" s="120" t="s">
        <v>429</v>
      </c>
      <c r="S148" s="120" t="s">
        <v>429</v>
      </c>
      <c r="T148" s="120" t="s">
        <v>429</v>
      </c>
      <c r="U148" s="120" t="s">
        <v>429</v>
      </c>
      <c r="V148" s="120" t="s">
        <v>429</v>
      </c>
      <c r="W148" s="120" t="s">
        <v>431</v>
      </c>
      <c r="X148" s="120">
        <v>1.7776986486357743E-3</v>
      </c>
      <c r="Y148" s="120">
        <v>1.7776986486357743E-3</v>
      </c>
      <c r="Z148" s="120">
        <v>1.7776986486357743E-3</v>
      </c>
      <c r="AA148" s="120">
        <v>1.7776986486357743E-3</v>
      </c>
      <c r="AB148" s="120">
        <v>7.1107945945430972E-3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0.37617888814286149</v>
      </c>
      <c r="J149" s="120">
        <v>0.69662757063492831</v>
      </c>
      <c r="K149" s="120">
        <v>1.3932551412698591</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187.85946955596901</v>
      </c>
      <c r="F152" s="127">
        <f t="shared" ref="F152:AD152" si="1">SUM(F$141, F$151, IF(AND(ISNUMBER(SEARCH($B$4,"AT|BE|CH|GB|IE|LT|LU|NL")),SUM(F$143:F$149)&gt;0),SUM(F$143:F$149)-SUM(F$27:F$33),0))</f>
        <v>152.59656864912247</v>
      </c>
      <c r="G152" s="127">
        <f t="shared" si="1"/>
        <v>23.29757559253796</v>
      </c>
      <c r="H152" s="127">
        <f t="shared" si="1"/>
        <v>61.251004771467237</v>
      </c>
      <c r="I152" s="127">
        <f t="shared" si="1"/>
        <v>19.995127501609701</v>
      </c>
      <c r="J152" s="127">
        <f t="shared" si="1"/>
        <v>32.447810987865516</v>
      </c>
      <c r="K152" s="127">
        <f t="shared" si="1"/>
        <v>44.341537986885669</v>
      </c>
      <c r="L152" s="127">
        <f t="shared" si="1"/>
        <v>0</v>
      </c>
      <c r="M152" s="127">
        <f t="shared" si="1"/>
        <v>576.46681712155168</v>
      </c>
      <c r="N152" s="127">
        <f t="shared" si="1"/>
        <v>19.878669072476942</v>
      </c>
      <c r="O152" s="127">
        <f t="shared" si="1"/>
        <v>1.1002967926228993</v>
      </c>
      <c r="P152" s="127">
        <f t="shared" si="1"/>
        <v>1.026917492580018</v>
      </c>
      <c r="Q152" s="127">
        <f t="shared" si="1"/>
        <v>0</v>
      </c>
      <c r="R152" s="127">
        <f t="shared" si="1"/>
        <v>0</v>
      </c>
      <c r="S152" s="127">
        <f t="shared" si="1"/>
        <v>0</v>
      </c>
      <c r="T152" s="127">
        <f t="shared" si="1"/>
        <v>0</v>
      </c>
      <c r="U152" s="127">
        <f t="shared" si="1"/>
        <v>0</v>
      </c>
      <c r="V152" s="127">
        <f t="shared" si="1"/>
        <v>0</v>
      </c>
      <c r="W152" s="127">
        <f t="shared" si="1"/>
        <v>36.717481396527411</v>
      </c>
      <c r="X152" s="127">
        <f t="shared" si="1"/>
        <v>2.3008001336391635</v>
      </c>
      <c r="Y152" s="127">
        <f t="shared" si="1"/>
        <v>2.532396148023027</v>
      </c>
      <c r="Z152" s="127">
        <f t="shared" si="1"/>
        <v>1.0257581598829075</v>
      </c>
      <c r="AA152" s="127">
        <f t="shared" si="1"/>
        <v>1.3325150653877615</v>
      </c>
      <c r="AB152" s="127">
        <f t="shared" si="1"/>
        <v>7.1897509244960247</v>
      </c>
      <c r="AC152" s="127">
        <f t="shared" si="1"/>
        <v>16.375017347562384</v>
      </c>
      <c r="AD152" s="127">
        <f t="shared" si="1"/>
        <v>36.480898096527511</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187.85946955596901</v>
      </c>
      <c r="F154" s="127">
        <f>SUM(F$141, F$153, -1 * IF(OR($B$6=2005,$B$6&gt;=2020),SUM(F$99:F$122),0), IF(AND(ISNUMBER(SEARCH($B$4,"AT|BE|CH|GB|IE|LT|LU|NL")),SUM(F$143:F$149)&gt;0),SUM(F$143:F$149)-SUM(F$27:F$33),0))</f>
        <v>152.59656864912247</v>
      </c>
      <c r="G154" s="127">
        <f>SUM(G$141, G$153, IF(AND(ISNUMBER(SEARCH($B$4,"AT|BE|CH|GB|IE|LT|LU|NL")),SUM(G$143:G$149)&gt;0),SUM(G$143:G$149)-SUM(G$27:G$33),0))</f>
        <v>23.29757559253796</v>
      </c>
      <c r="H154" s="127">
        <f>SUM(H$141, H$153, IF(AND(ISNUMBER(SEARCH($B$4,"AT|BE|CH|GB|IE|LT|LU|NL")),SUM(H$143:H$149)&gt;0),SUM(H$143:H$149)-SUM(H$27:H$33),0))</f>
        <v>61.251004771467237</v>
      </c>
      <c r="I154" s="127">
        <f t="shared" ref="I154:AD154" si="2">SUM(I$141, I$153, IF(AND(ISNUMBER(SEARCH($B$4,"AT|BE|CH|GB|IE|LT|LU|NL")),SUM(I$143:I$149)&gt;0),SUM(I$143:I$149)-SUM(I$27:I$33),0))</f>
        <v>19.995127501609701</v>
      </c>
      <c r="J154" s="127">
        <f t="shared" si="2"/>
        <v>32.447810987865516</v>
      </c>
      <c r="K154" s="127">
        <f t="shared" si="2"/>
        <v>44.341537986885669</v>
      </c>
      <c r="L154" s="127">
        <f t="shared" si="2"/>
        <v>0</v>
      </c>
      <c r="M154" s="127">
        <f t="shared" si="2"/>
        <v>576.46681712155168</v>
      </c>
      <c r="N154" s="127">
        <f t="shared" si="2"/>
        <v>19.878669072476942</v>
      </c>
      <c r="O154" s="127">
        <f t="shared" si="2"/>
        <v>1.1002967926228993</v>
      </c>
      <c r="P154" s="127">
        <f t="shared" si="2"/>
        <v>1.026917492580018</v>
      </c>
      <c r="Q154" s="127">
        <f t="shared" si="2"/>
        <v>0</v>
      </c>
      <c r="R154" s="127">
        <f t="shared" si="2"/>
        <v>0</v>
      </c>
      <c r="S154" s="127">
        <f t="shared" si="2"/>
        <v>0</v>
      </c>
      <c r="T154" s="127">
        <f t="shared" si="2"/>
        <v>0</v>
      </c>
      <c r="U154" s="127">
        <f t="shared" si="2"/>
        <v>0</v>
      </c>
      <c r="V154" s="127">
        <f t="shared" si="2"/>
        <v>0</v>
      </c>
      <c r="W154" s="127">
        <f t="shared" si="2"/>
        <v>36.717481396527411</v>
      </c>
      <c r="X154" s="127">
        <f t="shared" si="2"/>
        <v>2.3008001336391635</v>
      </c>
      <c r="Y154" s="127">
        <f t="shared" si="2"/>
        <v>2.532396148023027</v>
      </c>
      <c r="Z154" s="127">
        <f t="shared" si="2"/>
        <v>1.0257581598829075</v>
      </c>
      <c r="AA154" s="127">
        <f t="shared" si="2"/>
        <v>1.3325150653877615</v>
      </c>
      <c r="AB154" s="127">
        <f t="shared" si="2"/>
        <v>7.1897509244960247</v>
      </c>
      <c r="AC154" s="127">
        <f t="shared" si="2"/>
        <v>16.375017347562384</v>
      </c>
      <c r="AD154" s="127">
        <f t="shared" si="2"/>
        <v>36.480898096527511</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7.7811228980887144</v>
      </c>
      <c r="F157" s="130">
        <v>0.50751168532083168</v>
      </c>
      <c r="G157" s="130">
        <v>0.59821675897826387</v>
      </c>
      <c r="H157" s="130">
        <v>4.0751497918918075E-3</v>
      </c>
      <c r="I157" s="130">
        <v>0.64786866983900115</v>
      </c>
      <c r="J157" s="130">
        <v>0.64786866983900115</v>
      </c>
      <c r="K157" s="130">
        <v>0.64786866983900115</v>
      </c>
      <c r="L157" s="130" t="s">
        <v>429</v>
      </c>
      <c r="M157" s="130">
        <v>0.90200113916412461</v>
      </c>
      <c r="N157" s="130">
        <v>5.1829493587120094E-4</v>
      </c>
      <c r="O157" s="130">
        <v>5.1829493587120094E-4</v>
      </c>
      <c r="P157" s="130">
        <v>1.8140322755492031E-4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25914.746793560043</v>
      </c>
      <c r="AG157" s="95"/>
      <c r="AH157" s="95"/>
      <c r="AI157" s="95"/>
      <c r="AJ157" s="95"/>
      <c r="AK157" s="95"/>
      <c r="AL157" s="92" t="s">
        <v>50</v>
      </c>
    </row>
    <row r="158" spans="1:38" s="1" customFormat="1" ht="26.25" customHeight="1" x14ac:dyDescent="0.25">
      <c r="A158" s="92" t="s">
        <v>328</v>
      </c>
      <c r="B158" s="92" t="s">
        <v>331</v>
      </c>
      <c r="C158" s="93" t="s">
        <v>332</v>
      </c>
      <c r="D158" s="94"/>
      <c r="E158" s="130">
        <v>0.21185509872342387</v>
      </c>
      <c r="F158" s="130">
        <v>1.7611953894587629E-2</v>
      </c>
      <c r="G158" s="130">
        <v>1.4189198817280329E-2</v>
      </c>
      <c r="H158" s="130">
        <v>9.665912855084759E-5</v>
      </c>
      <c r="I158" s="130">
        <v>1.5366900418392575E-2</v>
      </c>
      <c r="J158" s="130">
        <v>1.5366900418392575E-2</v>
      </c>
      <c r="K158" s="130">
        <v>1.5366900418392575E-2</v>
      </c>
      <c r="L158" s="130" t="s">
        <v>429</v>
      </c>
      <c r="M158" s="130">
        <v>5.4898172163066805E-2</v>
      </c>
      <c r="N158" s="130">
        <v>1.2293520334714059E-5</v>
      </c>
      <c r="O158" s="130">
        <v>1.2293520334714059E-5</v>
      </c>
      <c r="P158" s="130">
        <v>4.3027321171499213E-6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614.676016735703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2021-02-10T18:42:43Z</dcterms:modified>
</cp:coreProperties>
</file>