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<sst xmlns="http://schemas.openxmlformats.org/spreadsheetml/2006/main" count="3658" uniqueCount="437">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</sst>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1992</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1992</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8.8678567949169249</v>
      </c>
      <c r="F14" s="120">
        <v>0.25702825149198361</v>
      </c>
      <c r="G14" s="120">
        <v>5.7573735355873268</v>
      </c>
      <c r="H14" s="120">
        <v>0.11555549711320937</v>
      </c>
      <c r="I14" s="120" t="s">
        <v>429</v>
      </c>
      <c r="J14" s="120" t="s">
        <v>429</v>
      </c>
      <c r="K14" s="120" t="s">
        <v>429</v>
      </c>
      <c r="L14" s="120" t="s">
        <v>429</v>
      </c>
      <c r="M14" s="120">
        <v>1.3257842104067201</v>
      </c>
      <c r="N14" s="120">
        <v>1.0151695070830722</v>
      </c>
      <c r="O14" s="120">
        <v>0.13141668304829698</v>
      </c>
      <c r="P14" s="120">
        <v>0.24087985656575092</v>
      </c>
      <c r="Q14" s="120" t="s">
        <v>429</v>
      </c>
      <c r="R14" s="120" t="s">
        <v>429</v>
      </c>
      <c r="S14" s="120" t="s">
        <v>429</v>
      </c>
      <c r="T14" s="120" t="s">
        <v>429</v>
      </c>
      <c r="U14" s="120" t="s">
        <v>429</v>
      </c>
      <c r="V14" s="120" t="s">
        <v>429</v>
      </c>
      <c r="W14" s="120">
        <v>1.0413355135851683</v>
      </c>
      <c r="X14" s="120">
        <v>1.3095446176210727E-3</v>
      </c>
      <c r="Y14" s="120">
        <v>9.7203103942637009E-4</v>
      </c>
      <c r="Z14" s="120">
        <v>9.0964937598891253E-4</v>
      </c>
      <c r="AA14" s="120">
        <v>1.3749857409162966E-3</v>
      </c>
      <c r="AB14" s="120">
        <v>4.5662107739526522E-3</v>
      </c>
      <c r="AC14" s="120">
        <v>0.25387574905873711</v>
      </c>
      <c r="AD14" s="120">
        <v>1.4106620494148856</v>
      </c>
      <c r="AE14" s="31"/>
      <c r="AF14" s="133">
        <v>18824.617898025477</v>
      </c>
      <c r="AG14" s="133">
        <v>39969.299010646682</v>
      </c>
      <c r="AH14" s="133">
        <v>49495</v>
      </c>
      <c r="AI14" s="133">
        <v>3001</v>
      </c>
      <c r="AJ14" s="133">
        <v>6046</v>
      </c>
      <c r="AK14" s="133"/>
      <c r="AL14" s="69" t="s">
        <v>50</v>
      </c>
    </row>
    <row r="15" spans="1:38" s="1" customFormat="1" ht="26.25" customHeight="1" x14ac:dyDescent="0.25">
      <c r="A15" s="49" t="s">
        <v>54</v>
      </c>
      <c r="B15" s="49" t="s">
        <v>55</v>
      </c>
      <c r="C15" s="50" t="s">
        <v>56</v>
      </c>
      <c r="D15" s="51"/>
      <c r="E15" s="120">
        <v>4.1881189999999995</v>
      </c>
      <c r="F15" s="120" t="s">
        <v>433</v>
      </c>
      <c r="G15" s="120">
        <v>2.846816</v>
      </c>
      <c r="H15" s="120">
        <v>7.287759940551132E-2</v>
      </c>
      <c r="I15" s="120" t="s">
        <v>429</v>
      </c>
      <c r="J15" s="120" t="s">
        <v>429</v>
      </c>
      <c r="K15" s="120" t="s">
        <v>429</v>
      </c>
      <c r="L15" s="120" t="s">
        <v>429</v>
      </c>
      <c r="M15" s="120">
        <v>0.449239</v>
      </c>
      <c r="N15" s="120">
        <v>0.19351432799999996</v>
      </c>
      <c r="O15" s="120">
        <v>0.144921160797991</v>
      </c>
      <c r="P15" s="120">
        <v>7.2567872999999995E-3</v>
      </c>
      <c r="Q15" s="120" t="s">
        <v>429</v>
      </c>
      <c r="R15" s="120" t="s">
        <v>429</v>
      </c>
      <c r="S15" s="120" t="s">
        <v>429</v>
      </c>
      <c r="T15" s="120" t="s">
        <v>429</v>
      </c>
      <c r="U15" s="120" t="s">
        <v>429</v>
      </c>
      <c r="V15" s="120" t="s">
        <v>429</v>
      </c>
      <c r="W15" s="120">
        <v>1.72564615126326E-2</v>
      </c>
      <c r="X15" s="120">
        <v>1.141212005457026E-4</v>
      </c>
      <c r="Y15" s="120">
        <v>4.8139156436205574E-4</v>
      </c>
      <c r="Z15" s="120">
        <v>3.9310439382999571E-4</v>
      </c>
      <c r="AA15" s="120">
        <v>5.5949746526224567E-4</v>
      </c>
      <c r="AB15" s="120">
        <v>1.5481146239999998E-3</v>
      </c>
      <c r="AC15" s="120">
        <v>2.1224123025265201E-3</v>
      </c>
      <c r="AD15" s="120">
        <v>1.5530815361369338E-6</v>
      </c>
      <c r="AE15" s="31"/>
      <c r="AF15" s="133">
        <v>26324.739000000001</v>
      </c>
      <c r="AG15" s="133">
        <v>0</v>
      </c>
      <c r="AH15" s="133">
        <v>8529.9260815815014</v>
      </c>
      <c r="AI15" s="133">
        <v>0</v>
      </c>
      <c r="AJ15" s="133">
        <v>0</v>
      </c>
      <c r="AK15" s="133"/>
      <c r="AL15" s="69" t="s">
        <v>50</v>
      </c>
    </row>
    <row r="16" spans="1:38" s="1" customFormat="1" ht="26.25" customHeight="1" x14ac:dyDescent="0.25">
      <c r="A16" s="49" t="s">
        <v>54</v>
      </c>
      <c r="B16" s="49" t="s">
        <v>57</v>
      </c>
      <c r="C16" s="50" t="s">
        <v>58</v>
      </c>
      <c r="D16" s="51"/>
      <c r="E16" s="120">
        <v>1.4134844604647583</v>
      </c>
      <c r="F16" s="120">
        <v>4.7116631948825273E-3</v>
      </c>
      <c r="G16" s="120">
        <v>2.8277491769295162E-3</v>
      </c>
      <c r="H16" s="120">
        <v>9.4235478137650545E-3</v>
      </c>
      <c r="I16" s="120" t="s">
        <v>429</v>
      </c>
      <c r="J16" s="120" t="s">
        <v>429</v>
      </c>
      <c r="K16" s="120" t="s">
        <v>429</v>
      </c>
      <c r="L16" s="120" t="s">
        <v>429</v>
      </c>
      <c r="M16" s="120">
        <v>9.4233263897650535E-2</v>
      </c>
      <c r="N16" s="120">
        <v>1.4134791884647584E-5</v>
      </c>
      <c r="O16" s="120">
        <v>2.3557986474412637E-6</v>
      </c>
      <c r="P16" s="120">
        <v>9.4231945897650551E-4</v>
      </c>
      <c r="Q16" s="120" t="s">
        <v>429</v>
      </c>
      <c r="R16" s="120" t="s">
        <v>429</v>
      </c>
      <c r="S16" s="120" t="s">
        <v>429</v>
      </c>
      <c r="T16" s="120" t="s">
        <v>429</v>
      </c>
      <c r="U16" s="120" t="s">
        <v>429</v>
      </c>
      <c r="V16" s="120" t="s">
        <v>429</v>
      </c>
      <c r="W16" s="120">
        <v>1.8848629779530111E-3</v>
      </c>
      <c r="X16" s="120">
        <v>1.9891507124940419E-5</v>
      </c>
      <c r="Y16" s="120">
        <v>2.9837670492687005E-5</v>
      </c>
      <c r="Z16" s="120">
        <v>2.9837670492687005E-5</v>
      </c>
      <c r="AA16" s="120">
        <v>2.9837890876857859E-5</v>
      </c>
      <c r="AB16" s="120">
        <v>1.0940473898717228E-4</v>
      </c>
      <c r="AC16" s="120">
        <v>3.7694623559060217E-4</v>
      </c>
      <c r="AD16" s="120">
        <v>1.6961750261577098E-7</v>
      </c>
      <c r="AE16" s="31"/>
      <c r="AF16" s="133">
        <v>0.1317999999999997</v>
      </c>
      <c r="AG16" s="133">
        <v>0</v>
      </c>
      <c r="AH16" s="133">
        <v>9423.1945897650548</v>
      </c>
      <c r="AI16" s="133">
        <v>31</v>
      </c>
      <c r="AJ16" s="133">
        <v>0</v>
      </c>
      <c r="AK16" s="133"/>
      <c r="AL16" s="69" t="s">
        <v>50</v>
      </c>
    </row>
    <row r="17" spans="1:38" s="2" customFormat="1" ht="26.25" customHeight="1" x14ac:dyDescent="0.25">
      <c r="A17" s="49" t="s">
        <v>54</v>
      </c>
      <c r="B17" s="49" t="s">
        <v>59</v>
      </c>
      <c r="C17" s="50" t="s">
        <v>60</v>
      </c>
      <c r="D17" s="51"/>
      <c r="E17" s="120">
        <v>4.5409194448496635</v>
      </c>
      <c r="F17" s="120">
        <v>5.4248135251401229E-2</v>
      </c>
      <c r="G17" s="120">
        <v>3.5554331364524372</v>
      </c>
      <c r="H17" s="120">
        <v>1.3322757470239038E-2</v>
      </c>
      <c r="I17" s="120" t="s">
        <v>429</v>
      </c>
      <c r="J17" s="120" t="s">
        <v>429</v>
      </c>
      <c r="K17" s="120" t="s">
        <v>429</v>
      </c>
      <c r="L17" s="120" t="s">
        <v>429</v>
      </c>
      <c r="M17" s="120">
        <v>226.96172572582466</v>
      </c>
      <c r="N17" s="120">
        <v>0.20046828224744012</v>
      </c>
      <c r="O17" s="120">
        <v>4.5457490909167923E-3</v>
      </c>
      <c r="P17" s="120">
        <v>3.761008644500154E-4</v>
      </c>
      <c r="Q17" s="120" t="s">
        <v>429</v>
      </c>
      <c r="R17" s="120" t="s">
        <v>429</v>
      </c>
      <c r="S17" s="120" t="s">
        <v>429</v>
      </c>
      <c r="T17" s="120" t="s">
        <v>429</v>
      </c>
      <c r="U17" s="120" t="s">
        <v>429</v>
      </c>
      <c r="V17" s="120" t="s">
        <v>429</v>
      </c>
      <c r="W17" s="120">
        <v>3.0797244758129838E-2</v>
      </c>
      <c r="X17" s="120">
        <v>1.3611887796358948E-4</v>
      </c>
      <c r="Y17" s="120">
        <v>2.6649090336466826E-4</v>
      </c>
      <c r="Z17" s="120">
        <v>7.6983879257568858E-5</v>
      </c>
      <c r="AA17" s="120">
        <v>6.1646596674925355E-5</v>
      </c>
      <c r="AB17" s="120">
        <v>5.4124025726075189E-4</v>
      </c>
      <c r="AC17" s="120">
        <v>5.2524437043655831E-3</v>
      </c>
      <c r="AD17" s="120">
        <v>7.4758268134391057E-2</v>
      </c>
      <c r="AE17" s="31"/>
      <c r="AF17" s="133">
        <v>750.38161583358476</v>
      </c>
      <c r="AG17" s="133">
        <v>7130.0335922195936</v>
      </c>
      <c r="AH17" s="133">
        <v>11530.774776160213</v>
      </c>
      <c r="AI17" s="133">
        <v>0</v>
      </c>
      <c r="AJ17" s="133">
        <v>0</v>
      </c>
      <c r="AK17" s="133"/>
      <c r="AL17" s="69" t="s">
        <v>50</v>
      </c>
    </row>
    <row r="18" spans="1:38" s="2" customFormat="1" ht="26.25" customHeight="1" x14ac:dyDescent="0.25">
      <c r="A18" s="49" t="s">
        <v>54</v>
      </c>
      <c r="B18" s="49" t="s">
        <v>61</v>
      </c>
      <c r="C18" s="50" t="s">
        <v>62</v>
      </c>
      <c r="D18" s="51"/>
      <c r="E18" s="120">
        <v>0.19275048669621747</v>
      </c>
      <c r="F18" s="120">
        <v>1.9288552157684306E-3</v>
      </c>
      <c r="G18" s="120">
        <v>9.4024129512892102E-2</v>
      </c>
      <c r="H18" s="120">
        <v>2.2967331553633108E-3</v>
      </c>
      <c r="I18" s="120" t="s">
        <v>429</v>
      </c>
      <c r="J18" s="120" t="s">
        <v>429</v>
      </c>
      <c r="K18" s="120" t="s">
        <v>429</v>
      </c>
      <c r="L18" s="120" t="s">
        <v>429</v>
      </c>
      <c r="M18" s="120">
        <v>2.6106460820895634E-2</v>
      </c>
      <c r="N18" s="120">
        <v>7.6656674434101763E-4</v>
      </c>
      <c r="O18" s="120">
        <v>1.8049838208553089E-3</v>
      </c>
      <c r="P18" s="120">
        <v>3.9181546956076712E-4</v>
      </c>
      <c r="Q18" s="120" t="s">
        <v>429</v>
      </c>
      <c r="R18" s="120" t="s">
        <v>429</v>
      </c>
      <c r="S18" s="120" t="s">
        <v>429</v>
      </c>
      <c r="T18" s="120" t="s">
        <v>429</v>
      </c>
      <c r="U18" s="120" t="s">
        <v>429</v>
      </c>
      <c r="V18" s="120" t="s">
        <v>429</v>
      </c>
      <c r="W18" s="120">
        <v>1.4210387862771262E-2</v>
      </c>
      <c r="X18" s="120">
        <v>5.1151494071736525E-5</v>
      </c>
      <c r="Y18" s="120">
        <v>9.0099397875323094E-5</v>
      </c>
      <c r="Z18" s="120">
        <v>2.8121156356177206E-5</v>
      </c>
      <c r="AA18" s="120">
        <v>2.2320021502432806E-5</v>
      </c>
      <c r="AB18" s="120">
        <v>1.9169206980566963E-4</v>
      </c>
      <c r="AC18" s="120">
        <v>2.370253643102835E-3</v>
      </c>
      <c r="AD18" s="120">
        <v>1.590370775120975E-2</v>
      </c>
      <c r="AE18" s="31"/>
      <c r="AF18" s="133">
        <v>451.75724752362339</v>
      </c>
      <c r="AG18" s="133">
        <v>76.436999999999998</v>
      </c>
      <c r="AH18" s="133">
        <v>1580</v>
      </c>
      <c r="AI18" s="133">
        <v>0</v>
      </c>
      <c r="AJ18" s="133">
        <v>0</v>
      </c>
      <c r="AK18" s="133"/>
      <c r="AL18" s="69" t="s">
        <v>50</v>
      </c>
    </row>
    <row r="19" spans="1:38" s="2" customFormat="1" ht="26.25" customHeight="1" x14ac:dyDescent="0.25">
      <c r="A19" s="49" t="s">
        <v>54</v>
      </c>
      <c r="B19" s="49" t="s">
        <v>63</v>
      </c>
      <c r="C19" s="50" t="s">
        <v>64</v>
      </c>
      <c r="D19" s="51"/>
      <c r="E19" s="120">
        <v>1.4629693106410984</v>
      </c>
      <c r="F19" s="120">
        <v>5.2569123947204671E-2</v>
      </c>
      <c r="G19" s="120">
        <v>0.42304877585496198</v>
      </c>
      <c r="H19" s="120">
        <v>2.7846494592378056E-2</v>
      </c>
      <c r="I19" s="120" t="s">
        <v>429</v>
      </c>
      <c r="J19" s="120" t="s">
        <v>429</v>
      </c>
      <c r="K19" s="120" t="s">
        <v>429</v>
      </c>
      <c r="L19" s="120" t="s">
        <v>429</v>
      </c>
      <c r="M19" s="120">
        <v>0.60048353227117512</v>
      </c>
      <c r="N19" s="120">
        <v>0.26857237227534986</v>
      </c>
      <c r="O19" s="120">
        <v>2.6882241473051245E-2</v>
      </c>
      <c r="P19" s="120">
        <v>1.5126324294525527E-2</v>
      </c>
      <c r="Q19" s="120" t="s">
        <v>429</v>
      </c>
      <c r="R19" s="120" t="s">
        <v>429</v>
      </c>
      <c r="S19" s="120" t="s">
        <v>429</v>
      </c>
      <c r="T19" s="120" t="s">
        <v>429</v>
      </c>
      <c r="U19" s="120" t="s">
        <v>429</v>
      </c>
      <c r="V19" s="120" t="s">
        <v>429</v>
      </c>
      <c r="W19" s="120">
        <v>0.56104380548806554</v>
      </c>
      <c r="X19" s="120">
        <v>5.7164101349657321E-3</v>
      </c>
      <c r="Y19" s="120">
        <v>9.6394347973596996E-3</v>
      </c>
      <c r="Z19" s="120">
        <v>3.7844447171595918E-3</v>
      </c>
      <c r="AA19" s="120">
        <v>3.6913195379425696E-3</v>
      </c>
      <c r="AB19" s="120">
        <v>2.2831609187427594E-2</v>
      </c>
      <c r="AC19" s="120">
        <v>8.3504326894940653E-2</v>
      </c>
      <c r="AD19" s="120">
        <v>0.34949177599680276</v>
      </c>
      <c r="AE19" s="31"/>
      <c r="AF19" s="133">
        <v>988.87112967345809</v>
      </c>
      <c r="AG19" s="133">
        <v>1951.0950895488654</v>
      </c>
      <c r="AH19" s="133">
        <v>8833.2362021132922</v>
      </c>
      <c r="AI19" s="133">
        <v>3258</v>
      </c>
      <c r="AJ19" s="133">
        <v>2421.0791293942143</v>
      </c>
      <c r="AK19" s="133"/>
      <c r="AL19" s="69" t="s">
        <v>50</v>
      </c>
    </row>
    <row r="20" spans="1:38" s="2" customFormat="1" ht="26.25" customHeight="1" x14ac:dyDescent="0.25">
      <c r="A20" s="49" t="s">
        <v>54</v>
      </c>
      <c r="B20" s="49" t="s">
        <v>65</v>
      </c>
      <c r="C20" s="50" t="s">
        <v>66</v>
      </c>
      <c r="D20" s="51"/>
      <c r="E20" s="120">
        <v>6.5553220902223819</v>
      </c>
      <c r="F20" s="120">
        <v>0.64311420785249895</v>
      </c>
      <c r="G20" s="120">
        <v>2.6</v>
      </c>
      <c r="H20" s="120">
        <v>7.367766525475905E-2</v>
      </c>
      <c r="I20" s="120" t="s">
        <v>429</v>
      </c>
      <c r="J20" s="120" t="s">
        <v>429</v>
      </c>
      <c r="K20" s="120" t="s">
        <v>429</v>
      </c>
      <c r="L20" s="120" t="s">
        <v>429</v>
      </c>
      <c r="M20" s="120">
        <v>3.8312456454175887</v>
      </c>
      <c r="N20" s="120">
        <v>0.64269267171123468</v>
      </c>
      <c r="O20" s="120">
        <v>0.12165990877851102</v>
      </c>
      <c r="P20" s="120">
        <v>6.6991370080447893E-2</v>
      </c>
      <c r="Q20" s="120" t="s">
        <v>429</v>
      </c>
      <c r="R20" s="120" t="s">
        <v>429</v>
      </c>
      <c r="S20" s="120" t="s">
        <v>429</v>
      </c>
      <c r="T20" s="120" t="s">
        <v>429</v>
      </c>
      <c r="U20" s="120" t="s">
        <v>429</v>
      </c>
      <c r="V20" s="120" t="s">
        <v>429</v>
      </c>
      <c r="W20" s="120">
        <v>0.50796593879226315</v>
      </c>
      <c r="X20" s="120">
        <v>6.3784434839992082E-4</v>
      </c>
      <c r="Y20" s="120">
        <v>1.582166814858593E-3</v>
      </c>
      <c r="Z20" s="120">
        <v>4.6967482945725093E-4</v>
      </c>
      <c r="AA20" s="120">
        <v>4.1455029990362073E-4</v>
      </c>
      <c r="AB20" s="120">
        <v>3.1042362926193856E-3</v>
      </c>
      <c r="AC20" s="120">
        <v>0.10159318775845265</v>
      </c>
      <c r="AD20" s="120">
        <v>1.4315919120252856</v>
      </c>
      <c r="AE20" s="31"/>
      <c r="AF20" s="133">
        <v>8526.391739783734</v>
      </c>
      <c r="AG20" s="133">
        <v>4712.0481916771614</v>
      </c>
      <c r="AH20" s="133">
        <v>18488.299063740335</v>
      </c>
      <c r="AI20" s="133">
        <v>24449</v>
      </c>
      <c r="AJ20" s="133">
        <v>264.92087060578581</v>
      </c>
      <c r="AK20" s="133"/>
      <c r="AL20" s="69" t="s">
        <v>50</v>
      </c>
    </row>
    <row r="21" spans="1:38" s="2" customFormat="1" ht="26.25" customHeight="1" x14ac:dyDescent="0.25">
      <c r="A21" s="49" t="s">
        <v>54</v>
      </c>
      <c r="B21" s="49" t="s">
        <v>67</v>
      </c>
      <c r="C21" s="50" t="s">
        <v>68</v>
      </c>
      <c r="D21" s="51"/>
      <c r="E21" s="120">
        <v>1.4592855454696967</v>
      </c>
      <c r="F21" s="120">
        <v>2.0416685891322565E-2</v>
      </c>
      <c r="G21" s="120">
        <v>0.90453616634232514</v>
      </c>
      <c r="H21" s="120">
        <v>2.1052316898918958E-2</v>
      </c>
      <c r="I21" s="120" t="s">
        <v>429</v>
      </c>
      <c r="J21" s="120" t="s">
        <v>429</v>
      </c>
      <c r="K21" s="120" t="s">
        <v>429</v>
      </c>
      <c r="L21" s="120" t="s">
        <v>429</v>
      </c>
      <c r="M21" s="120">
        <v>0.1581122548141177</v>
      </c>
      <c r="N21" s="120">
        <v>3.2225907004958497E-3</v>
      </c>
      <c r="O21" s="120">
        <v>1.530008180995919E-3</v>
      </c>
      <c r="P21" s="120">
        <v>6.4310138407865352E-4</v>
      </c>
      <c r="Q21" s="120" t="s">
        <v>429</v>
      </c>
      <c r="R21" s="120" t="s">
        <v>429</v>
      </c>
      <c r="S21" s="120" t="s">
        <v>429</v>
      </c>
      <c r="T21" s="120" t="s">
        <v>429</v>
      </c>
      <c r="U21" s="120" t="s">
        <v>429</v>
      </c>
      <c r="V21" s="120" t="s">
        <v>429</v>
      </c>
      <c r="W21" s="120">
        <v>2.2046689148481874E-2</v>
      </c>
      <c r="X21" s="120">
        <v>2.2987146938053355E-4</v>
      </c>
      <c r="Y21" s="120">
        <v>9.560629910456721E-4</v>
      </c>
      <c r="Z21" s="120">
        <v>1.5447744586440947E-4</v>
      </c>
      <c r="AA21" s="120">
        <v>1.3006802205119586E-4</v>
      </c>
      <c r="AB21" s="120">
        <v>1.4704799283418106E-3</v>
      </c>
      <c r="AC21" s="120">
        <v>2.8822222969776294E-3</v>
      </c>
      <c r="AD21" s="120">
        <v>0.1434404537802372</v>
      </c>
      <c r="AE21" s="31"/>
      <c r="AF21" s="133">
        <v>4428.8859937197531</v>
      </c>
      <c r="AG21" s="133">
        <v>103.76625212453496</v>
      </c>
      <c r="AH21" s="133">
        <v>9029.2825900407443</v>
      </c>
      <c r="AI21" s="133">
        <v>87</v>
      </c>
      <c r="AJ21" s="133">
        <v>0</v>
      </c>
      <c r="AK21" s="133"/>
      <c r="AL21" s="69" t="s">
        <v>50</v>
      </c>
    </row>
    <row r="22" spans="1:38" s="2" customFormat="1" ht="26.25" customHeight="1" x14ac:dyDescent="0.25">
      <c r="A22" s="49" t="s">
        <v>54</v>
      </c>
      <c r="B22" s="52" t="s">
        <v>69</v>
      </c>
      <c r="C22" s="50" t="s">
        <v>70</v>
      </c>
      <c r="D22" s="51"/>
      <c r="E22" s="120">
        <v>9.6907604394144222</v>
      </c>
      <c r="F22" s="120">
        <v>0.24629866533000003</v>
      </c>
      <c r="G22" s="120">
        <v>1.5625961609825603</v>
      </c>
      <c r="H22" s="120">
        <v>0.14607058205750881</v>
      </c>
      <c r="I22" s="120" t="s">
        <v>429</v>
      </c>
      <c r="J22" s="120" t="s">
        <v>429</v>
      </c>
      <c r="K22" s="120" t="s">
        <v>429</v>
      </c>
      <c r="L22" s="120" t="s">
        <v>429</v>
      </c>
      <c r="M22" s="120">
        <v>11.643243346300002</v>
      </c>
      <c r="N22" s="120">
        <v>3.6915317648540005</v>
      </c>
      <c r="O22" s="120">
        <v>0.11181507014600001</v>
      </c>
      <c r="P22" s="120">
        <v>0.43398384960699998</v>
      </c>
      <c r="Q22" s="120" t="s">
        <v>429</v>
      </c>
      <c r="R22" s="120" t="s">
        <v>429</v>
      </c>
      <c r="S22" s="120" t="s">
        <v>429</v>
      </c>
      <c r="T22" s="120" t="s">
        <v>429</v>
      </c>
      <c r="U22" s="120" t="s">
        <v>429</v>
      </c>
      <c r="V22" s="120" t="s">
        <v>429</v>
      </c>
      <c r="W22" s="120">
        <v>0.30286859496550878</v>
      </c>
      <c r="X22" s="120">
        <v>5.6505715369984397E-4</v>
      </c>
      <c r="Y22" s="120">
        <v>2.4561116868916286E-3</v>
      </c>
      <c r="Z22" s="120">
        <v>6.6025579633749063E-4</v>
      </c>
      <c r="AA22" s="120">
        <v>3.9505560322528429E-4</v>
      </c>
      <c r="AB22" s="120">
        <v>4.0764802401542467E-3</v>
      </c>
      <c r="AC22" s="120">
        <v>5.7640214018826311E-2</v>
      </c>
      <c r="AD22" s="120">
        <v>0.46720051500000004</v>
      </c>
      <c r="AE22" s="31"/>
      <c r="AF22" s="133">
        <v>5761.088600000001</v>
      </c>
      <c r="AG22" s="133">
        <v>6283.5563605508778</v>
      </c>
      <c r="AH22" s="133">
        <v>9374</v>
      </c>
      <c r="AI22" s="133">
        <v>0</v>
      </c>
      <c r="AJ22" s="133">
        <v>1876</v>
      </c>
      <c r="AK22" s="133"/>
      <c r="AL22" s="69" t="s">
        <v>50</v>
      </c>
    </row>
    <row r="23" spans="1:38" s="2" customFormat="1" ht="26.25" customHeight="1" x14ac:dyDescent="0.25">
      <c r="A23" s="49" t="s">
        <v>71</v>
      </c>
      <c r="B23" s="52" t="s">
        <v>394</v>
      </c>
      <c r="C23" s="50" t="s">
        <v>390</v>
      </c>
      <c r="D23" s="53"/>
      <c r="E23" s="120">
        <v>3.6407071662857624</v>
      </c>
      <c r="F23" s="120">
        <v>0.61496882524117547</v>
      </c>
      <c r="G23" s="120">
        <v>0.24537126135944523</v>
      </c>
      <c r="H23" s="120">
        <v>1.3085044014179347E-3</v>
      </c>
      <c r="I23" s="120" t="s">
        <v>429</v>
      </c>
      <c r="J23" s="120" t="s">
        <v>429</v>
      </c>
      <c r="K23" s="120" t="s">
        <v>429</v>
      </c>
      <c r="L23" s="120" t="s">
        <v>429</v>
      </c>
      <c r="M23" s="120">
        <v>4.5792911928605795</v>
      </c>
      <c r="N23" s="120">
        <v>7.5656024135343156E-2</v>
      </c>
      <c r="O23" s="120">
        <v>8.2545128104115494E-5</v>
      </c>
      <c r="P23" s="120">
        <v>2.8890794836440416E-5</v>
      </c>
      <c r="Q23" s="120" t="s">
        <v>429</v>
      </c>
      <c r="R23" s="120" t="s">
        <v>429</v>
      </c>
      <c r="S23" s="120" t="s">
        <v>429</v>
      </c>
      <c r="T23" s="120" t="s">
        <v>429</v>
      </c>
      <c r="U23" s="120" t="s">
        <v>429</v>
      </c>
      <c r="V23" s="120" t="s">
        <v>429</v>
      </c>
      <c r="W23" s="120">
        <v>2.5004708418207788E-2</v>
      </c>
      <c r="X23" s="120">
        <v>1.9083361047191713E-3</v>
      </c>
      <c r="Y23" s="120">
        <v>1.0648201508864547E-2</v>
      </c>
      <c r="Z23" s="120">
        <v>1.1597577880278096E-2</v>
      </c>
      <c r="AA23" s="120">
        <v>3.0911910196479864E-3</v>
      </c>
      <c r="AB23" s="120">
        <v>2.7245306513509798E-2</v>
      </c>
      <c r="AC23" s="120">
        <v>5.0009416836415592E-3</v>
      </c>
      <c r="AD23" s="120">
        <v>4.0189358916548442E-6</v>
      </c>
      <c r="AE23" s="31"/>
      <c r="AF23" s="133">
        <v>4127.2564052057742</v>
      </c>
      <c r="AG23" s="133">
        <v>0</v>
      </c>
      <c r="AH23" s="133">
        <v>0</v>
      </c>
      <c r="AI23" s="133">
        <v>0</v>
      </c>
      <c r="AJ23" s="133">
        <v>0</v>
      </c>
      <c r="AK23" s="133"/>
      <c r="AL23" s="69" t="s">
        <v>50</v>
      </c>
    </row>
    <row r="24" spans="1:38" s="2" customFormat="1" ht="26.25" customHeight="1" x14ac:dyDescent="0.25">
      <c r="A24" s="49" t="s">
        <v>54</v>
      </c>
      <c r="B24" s="52" t="s">
        <v>72</v>
      </c>
      <c r="C24" s="50" t="s">
        <v>73</v>
      </c>
      <c r="D24" s="51"/>
      <c r="E24" s="120">
        <v>3.3576652312800697</v>
      </c>
      <c r="F24" s="120">
        <v>4.1754553229293272E-2</v>
      </c>
      <c r="G24" s="120">
        <v>1.0893385372275273</v>
      </c>
      <c r="H24" s="120">
        <v>5.4636736232693592E-2</v>
      </c>
      <c r="I24" s="120" t="s">
        <v>429</v>
      </c>
      <c r="J24" s="120" t="s">
        <v>429</v>
      </c>
      <c r="K24" s="120" t="s">
        <v>429</v>
      </c>
      <c r="L24" s="120" t="s">
        <v>429</v>
      </c>
      <c r="M24" s="120">
        <v>0.83093195304651413</v>
      </c>
      <c r="N24" s="120">
        <v>0.12901215113722786</v>
      </c>
      <c r="O24" s="120">
        <v>1.8480281798547035E-2</v>
      </c>
      <c r="P24" s="120">
        <v>8.1795889214493472E-3</v>
      </c>
      <c r="Q24" s="120" t="s">
        <v>429</v>
      </c>
      <c r="R24" s="120" t="s">
        <v>429</v>
      </c>
      <c r="S24" s="120" t="s">
        <v>429</v>
      </c>
      <c r="T24" s="120" t="s">
        <v>429</v>
      </c>
      <c r="U24" s="120" t="s">
        <v>429</v>
      </c>
      <c r="V24" s="120" t="s">
        <v>429</v>
      </c>
      <c r="W24" s="120">
        <v>0.35290044935824794</v>
      </c>
      <c r="X24" s="120">
        <v>3.5647175184778668E-3</v>
      </c>
      <c r="Y24" s="120">
        <v>6.6405032831607759E-3</v>
      </c>
      <c r="Z24" s="120">
        <v>2.0983089414039345E-3</v>
      </c>
      <c r="AA24" s="120">
        <v>1.8832289423806334E-3</v>
      </c>
      <c r="AB24" s="120">
        <v>1.418675868542321E-2</v>
      </c>
      <c r="AC24" s="120">
        <v>5.3718738964907378E-2</v>
      </c>
      <c r="AD24" s="120">
        <v>0.12438165314308867</v>
      </c>
      <c r="AE24" s="31"/>
      <c r="AF24" s="133">
        <v>6964.0314517861043</v>
      </c>
      <c r="AG24" s="133">
        <v>352.59200417727288</v>
      </c>
      <c r="AH24" s="133">
        <v>22919.843136317453</v>
      </c>
      <c r="AI24" s="133">
        <v>3090</v>
      </c>
      <c r="AJ24" s="133">
        <v>709</v>
      </c>
      <c r="AK24" s="133"/>
      <c r="AL24" s="69" t="s">
        <v>50</v>
      </c>
    </row>
    <row r="25" spans="1:38" s="2" customFormat="1" ht="26.25" customHeight="1" x14ac:dyDescent="0.25">
      <c r="A25" s="49" t="s">
        <v>74</v>
      </c>
      <c r="B25" s="52" t="s">
        <v>75</v>
      </c>
      <c r="C25" s="28" t="s">
        <v>76</v>
      </c>
      <c r="D25" s="51"/>
      <c r="E25" s="120">
        <v>0.41479780145558759</v>
      </c>
      <c r="F25" s="120">
        <v>0.16222745648714659</v>
      </c>
      <c r="G25" s="120">
        <v>4.5091016254946811E-2</v>
      </c>
      <c r="H25" s="120">
        <v>3.0717476599978754E-4</v>
      </c>
      <c r="I25" s="120" t="s">
        <v>429</v>
      </c>
      <c r="J25" s="120" t="s">
        <v>429</v>
      </c>
      <c r="K25" s="120" t="s">
        <v>429</v>
      </c>
      <c r="L25" s="120" t="s">
        <v>429</v>
      </c>
      <c r="M25" s="120">
        <v>0.63279181023163489</v>
      </c>
      <c r="N25" s="120">
        <v>3.9067797203891798E-5</v>
      </c>
      <c r="O25" s="120">
        <v>3.9067797203891798E-5</v>
      </c>
      <c r="P25" s="120">
        <v>1.367372902136213E-5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1953.38986019459</v>
      </c>
      <c r="AG25" s="133"/>
      <c r="AH25" s="133"/>
      <c r="AI25" s="133"/>
      <c r="AJ25" s="133"/>
      <c r="AK25" s="133"/>
      <c r="AL25" s="69" t="s">
        <v>50</v>
      </c>
    </row>
    <row r="26" spans="1:38" s="2" customFormat="1" ht="26.25" customHeight="1" x14ac:dyDescent="0.25">
      <c r="A26" s="49" t="s">
        <v>74</v>
      </c>
      <c r="B26" s="49" t="s">
        <v>77</v>
      </c>
      <c r="C26" s="50" t="s">
        <v>78</v>
      </c>
      <c r="D26" s="51"/>
      <c r="E26" s="120">
        <v>3.6796038781735159E-2</v>
      </c>
      <c r="F26" s="120">
        <v>7.1581365859502713E-2</v>
      </c>
      <c r="G26" s="120">
        <v>4.7027744513638958E-3</v>
      </c>
      <c r="H26" s="120">
        <v>1.0303002123116236E-4</v>
      </c>
      <c r="I26" s="120" t="s">
        <v>429</v>
      </c>
      <c r="J26" s="120" t="s">
        <v>429</v>
      </c>
      <c r="K26" s="120" t="s">
        <v>429</v>
      </c>
      <c r="L26" s="120" t="s">
        <v>429</v>
      </c>
      <c r="M26" s="120">
        <v>2.1386296994115299</v>
      </c>
      <c r="N26" s="120">
        <v>1.7380030403178479</v>
      </c>
      <c r="O26" s="120">
        <v>5.2973453730115961E-6</v>
      </c>
      <c r="P26" s="120">
        <v>1.8540708805540586E-6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264.86726865057983</v>
      </c>
      <c r="AG26" s="133"/>
      <c r="AH26" s="133"/>
      <c r="AI26" s="133"/>
      <c r="AJ26" s="133"/>
      <c r="AK26" s="133"/>
      <c r="AL26" s="69" t="s">
        <v>50</v>
      </c>
    </row>
    <row r="27" spans="1:38" s="2" customFormat="1" ht="26.25" customHeight="1" x14ac:dyDescent="0.25">
      <c r="A27" s="49" t="s">
        <v>79</v>
      </c>
      <c r="B27" s="49" t="s">
        <v>80</v>
      </c>
      <c r="C27" s="50" t="s">
        <v>81</v>
      </c>
      <c r="D27" s="51"/>
      <c r="E27" s="120">
        <v>57.563312362669251</v>
      </c>
      <c r="F27" s="120">
        <v>58.087687843254315</v>
      </c>
      <c r="G27" s="120">
        <v>1.7799774254526184</v>
      </c>
      <c r="H27" s="120">
        <v>1.3736891961128459</v>
      </c>
      <c r="I27" s="120" t="s">
        <v>429</v>
      </c>
      <c r="J27" s="120" t="s">
        <v>429</v>
      </c>
      <c r="K27" s="120" t="s">
        <v>429</v>
      </c>
      <c r="L27" s="120" t="s">
        <v>429</v>
      </c>
      <c r="M27" s="120">
        <v>410.11743552165615</v>
      </c>
      <c r="N27" s="120">
        <v>91.566302067031259</v>
      </c>
      <c r="O27" s="120">
        <v>2.5488983483588114E-3</v>
      </c>
      <c r="P27" s="120">
        <v>8.9211442192558394E-4</v>
      </c>
      <c r="Q27" s="120" t="s">
        <v>429</v>
      </c>
      <c r="R27" s="120" t="s">
        <v>429</v>
      </c>
      <c r="S27" s="120" t="s">
        <v>429</v>
      </c>
      <c r="T27" s="120" t="s">
        <v>429</v>
      </c>
      <c r="U27" s="120" t="s">
        <v>429</v>
      </c>
      <c r="V27" s="120" t="s">
        <v>429</v>
      </c>
      <c r="W27" s="120">
        <v>3.0835445084885542</v>
      </c>
      <c r="X27" s="120">
        <v>4.2702474856247716E-2</v>
      </c>
      <c r="Y27" s="120">
        <v>5.6972544918174682E-2</v>
      </c>
      <c r="Z27" s="120">
        <v>3.7779606942538749E-2</v>
      </c>
      <c r="AA27" s="120">
        <v>5.3799622285526753E-2</v>
      </c>
      <c r="AB27" s="120">
        <v>0.19125424900248791</v>
      </c>
      <c r="AC27" s="120">
        <v>0.61670890169771087</v>
      </c>
      <c r="AD27" s="120">
        <v>3.1841639564061383E-4</v>
      </c>
      <c r="AE27" s="31"/>
      <c r="AF27" s="133">
        <v>127867.82335483054</v>
      </c>
      <c r="AG27" s="133"/>
      <c r="AH27" s="133">
        <v>0</v>
      </c>
      <c r="AI27" s="133">
        <v>0</v>
      </c>
      <c r="AJ27" s="133"/>
      <c r="AK27" s="133"/>
      <c r="AL27" s="69" t="s">
        <v>50</v>
      </c>
    </row>
    <row r="28" spans="1:38" s="2" customFormat="1" ht="26.25" customHeight="1" x14ac:dyDescent="0.25">
      <c r="A28" s="49" t="s">
        <v>79</v>
      </c>
      <c r="B28" s="49" t="s">
        <v>82</v>
      </c>
      <c r="C28" s="50" t="s">
        <v>83</v>
      </c>
      <c r="D28" s="51"/>
      <c r="E28" s="120">
        <v>7.5911085764738253</v>
      </c>
      <c r="F28" s="120">
        <v>2.1749227229201269</v>
      </c>
      <c r="G28" s="120">
        <v>0.83095540242518595</v>
      </c>
      <c r="H28" s="120">
        <v>2.9602757861617045E-2</v>
      </c>
      <c r="I28" s="120" t="s">
        <v>429</v>
      </c>
      <c r="J28" s="120" t="s">
        <v>429</v>
      </c>
      <c r="K28" s="120" t="s">
        <v>429</v>
      </c>
      <c r="L28" s="120" t="s">
        <v>429</v>
      </c>
      <c r="M28" s="120">
        <v>35.634229641751318</v>
      </c>
      <c r="N28" s="120">
        <v>3.6302296922070449</v>
      </c>
      <c r="O28" s="120">
        <v>2.9308397804774178E-4</v>
      </c>
      <c r="P28" s="120">
        <v>1.0257939231670963E-4</v>
      </c>
      <c r="Q28" s="120" t="s">
        <v>429</v>
      </c>
      <c r="R28" s="120" t="s">
        <v>429</v>
      </c>
      <c r="S28" s="120" t="s">
        <v>429</v>
      </c>
      <c r="T28" s="120" t="s">
        <v>429</v>
      </c>
      <c r="U28" s="120" t="s">
        <v>429</v>
      </c>
      <c r="V28" s="120" t="s">
        <v>429</v>
      </c>
      <c r="W28" s="120">
        <v>0.13465062268001721</v>
      </c>
      <c r="X28" s="120">
        <v>1.1114807656937434E-2</v>
      </c>
      <c r="Y28" s="120">
        <v>1.308456008899829E-2</v>
      </c>
      <c r="Z28" s="120">
        <v>1.1052712513915581E-2</v>
      </c>
      <c r="AA28" s="120">
        <v>1.0338726418176791E-2</v>
      </c>
      <c r="AB28" s="120">
        <v>4.5590806678028097E-2</v>
      </c>
      <c r="AC28" s="120">
        <v>2.6930124536003443E-2</v>
      </c>
      <c r="AD28" s="120">
        <v>5.3237437498603038E-5</v>
      </c>
      <c r="AE28" s="31"/>
      <c r="AF28" s="133">
        <v>14666.556137549767</v>
      </c>
      <c r="AG28" s="133"/>
      <c r="AH28" s="133">
        <v>0</v>
      </c>
      <c r="AI28" s="133">
        <v>0</v>
      </c>
      <c r="AJ28" s="133"/>
      <c r="AK28" s="133"/>
      <c r="AL28" s="69" t="s">
        <v>50</v>
      </c>
    </row>
    <row r="29" spans="1:38" s="2" customFormat="1" ht="26.25" customHeight="1" x14ac:dyDescent="0.25">
      <c r="A29" s="49" t="s">
        <v>79</v>
      </c>
      <c r="B29" s="49" t="s">
        <v>84</v>
      </c>
      <c r="C29" s="50" t="s">
        <v>85</v>
      </c>
      <c r="D29" s="51"/>
      <c r="E29" s="120">
        <v>55.24287556614793</v>
      </c>
      <c r="F29" s="120">
        <v>5.5142857706464019</v>
      </c>
      <c r="G29" s="120">
        <v>3.031509774024054</v>
      </c>
      <c r="H29" s="120">
        <v>9.1191894058367858E-3</v>
      </c>
      <c r="I29" s="120" t="s">
        <v>429</v>
      </c>
      <c r="J29" s="120" t="s">
        <v>429</v>
      </c>
      <c r="K29" s="120" t="s">
        <v>429</v>
      </c>
      <c r="L29" s="120" t="s">
        <v>429</v>
      </c>
      <c r="M29" s="120">
        <v>13.783112187703786</v>
      </c>
      <c r="N29" s="120">
        <v>2.6354307558672887</v>
      </c>
      <c r="O29" s="120">
        <v>1.0446120488862324E-3</v>
      </c>
      <c r="P29" s="120">
        <v>3.6561421711018134E-4</v>
      </c>
      <c r="Q29" s="120" t="s">
        <v>429</v>
      </c>
      <c r="R29" s="120" t="s">
        <v>429</v>
      </c>
      <c r="S29" s="120" t="s">
        <v>429</v>
      </c>
      <c r="T29" s="120" t="s">
        <v>429</v>
      </c>
      <c r="U29" s="120" t="s">
        <v>429</v>
      </c>
      <c r="V29" s="120" t="s">
        <v>429</v>
      </c>
      <c r="W29" s="120">
        <v>0.36802274062839929</v>
      </c>
      <c r="X29" s="120">
        <v>3.7910172853820746E-3</v>
      </c>
      <c r="Y29" s="120">
        <v>2.2388613648497088E-2</v>
      </c>
      <c r="Z29" s="120">
        <v>2.4829341978757958E-2</v>
      </c>
      <c r="AA29" s="120">
        <v>5.97390101637915E-3</v>
      </c>
      <c r="AB29" s="120">
        <v>5.6982873929016263E-2</v>
      </c>
      <c r="AC29" s="120">
        <v>7.3604548125679861E-2</v>
      </c>
      <c r="AD29" s="120">
        <v>5.3649629243529611E-5</v>
      </c>
      <c r="AE29" s="31"/>
      <c r="AF29" s="133">
        <v>52239.567112258963</v>
      </c>
      <c r="AG29" s="133"/>
      <c r="AH29" s="133">
        <v>0</v>
      </c>
      <c r="AI29" s="133">
        <v>0</v>
      </c>
      <c r="AJ29" s="133"/>
      <c r="AK29" s="133"/>
      <c r="AL29" s="69" t="s">
        <v>50</v>
      </c>
    </row>
    <row r="30" spans="1:38" s="2" customFormat="1" ht="26.25" customHeight="1" x14ac:dyDescent="0.25">
      <c r="A30" s="49" t="s">
        <v>79</v>
      </c>
      <c r="B30" s="49" t="s">
        <v>86</v>
      </c>
      <c r="C30" s="50" t="s">
        <v>87</v>
      </c>
      <c r="D30" s="51"/>
      <c r="E30" s="120">
        <v>0.13009436282164072</v>
      </c>
      <c r="F30" s="120">
        <v>2.7137766586595657</v>
      </c>
      <c r="G30" s="120">
        <v>4.2530805811261405E-3</v>
      </c>
      <c r="H30" s="120">
        <v>1.0827306297246739E-3</v>
      </c>
      <c r="I30" s="120" t="s">
        <v>429</v>
      </c>
      <c r="J30" s="120" t="s">
        <v>429</v>
      </c>
      <c r="K30" s="120" t="s">
        <v>429</v>
      </c>
      <c r="L30" s="120" t="s">
        <v>429</v>
      </c>
      <c r="M30" s="120">
        <v>7.6773311123909078</v>
      </c>
      <c r="N30" s="120">
        <v>1.1259654555538141</v>
      </c>
      <c r="O30" s="120">
        <v>1.7362313006891291E-5</v>
      </c>
      <c r="P30" s="120">
        <v>6.0768095524119518E-6</v>
      </c>
      <c r="Q30" s="120" t="s">
        <v>429</v>
      </c>
      <c r="R30" s="120" t="s">
        <v>429</v>
      </c>
      <c r="S30" s="120" t="s">
        <v>429</v>
      </c>
      <c r="T30" s="120" t="s">
        <v>429</v>
      </c>
      <c r="U30" s="120" t="s">
        <v>429</v>
      </c>
      <c r="V30" s="120" t="s">
        <v>429</v>
      </c>
      <c r="W30" s="120">
        <v>2.6911585160681499E-3</v>
      </c>
      <c r="X30" s="120">
        <v>3.7392844869325935E-4</v>
      </c>
      <c r="Y30" s="120">
        <v>6.6238786543284091E-4</v>
      </c>
      <c r="Z30" s="120">
        <v>2.398325926257342E-4</v>
      </c>
      <c r="AA30" s="120">
        <v>7.720919747582957E-4</v>
      </c>
      <c r="AB30" s="120">
        <v>2.0482408815101303E-3</v>
      </c>
      <c r="AC30" s="120">
        <v>5.3823170321363003E-4</v>
      </c>
      <c r="AD30" s="120">
        <v>2.302597844873053E-5</v>
      </c>
      <c r="AE30" s="31"/>
      <c r="AF30" s="133">
        <v>868.11565034456453</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16.329119620256137</v>
      </c>
      <c r="G31" s="120" t="s">
        <v>431</v>
      </c>
      <c r="H31" s="120" t="s">
        <v>431</v>
      </c>
      <c r="I31" s="120" t="s">
        <v>429</v>
      </c>
      <c r="J31" s="120" t="s">
        <v>429</v>
      </c>
      <c r="K31" s="120" t="s">
        <v>429</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2261.3327925577701</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t="s">
        <v>429</v>
      </c>
      <c r="J32" s="120" t="s">
        <v>429</v>
      </c>
      <c r="K32" s="120" t="s">
        <v>429</v>
      </c>
      <c r="L32" s="120" t="s">
        <v>429</v>
      </c>
      <c r="M32" s="120" t="s">
        <v>431</v>
      </c>
      <c r="N32" s="120">
        <v>2.8960513450474501</v>
      </c>
      <c r="O32" s="120">
        <v>1.336276606350785E-2</v>
      </c>
      <c r="P32" s="120" t="s">
        <v>431</v>
      </c>
      <c r="Q32" s="120" t="s">
        <v>429</v>
      </c>
      <c r="R32" s="120" t="s">
        <v>429</v>
      </c>
      <c r="S32" s="120" t="s">
        <v>429</v>
      </c>
      <c r="T32" s="120" t="s">
        <v>429</v>
      </c>
      <c r="U32" s="120" t="s">
        <v>429</v>
      </c>
      <c r="V32" s="120" t="s">
        <v>429</v>
      </c>
      <c r="W32" s="120" t="s">
        <v>431</v>
      </c>
      <c r="X32" s="120">
        <v>9.9433387773841799E-4</v>
      </c>
      <c r="Y32" s="120">
        <v>9.9433387773841799E-4</v>
      </c>
      <c r="Z32" s="120">
        <v>9.9433387773841799E-4</v>
      </c>
      <c r="AA32" s="120">
        <v>9.9433387773841799E-4</v>
      </c>
      <c r="AB32" s="120">
        <v>3.977335510953672E-3</v>
      </c>
      <c r="AC32" s="120" t="s">
        <v>431</v>
      </c>
      <c r="AD32" s="120" t="s">
        <v>431</v>
      </c>
      <c r="AE32" s="31"/>
      <c r="AF32" s="133"/>
      <c r="AG32" s="133"/>
      <c r="AH32" s="133"/>
      <c r="AI32" s="133"/>
      <c r="AJ32" s="133"/>
      <c r="AK32" s="133">
        <v>42425.324319451109</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t="s">
        <v>429</v>
      </c>
      <c r="J33" s="120" t="s">
        <v>429</v>
      </c>
      <c r="K33" s="120" t="s">
        <v>429</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42425.324319451109</v>
      </c>
      <c r="AL33" s="69" t="s">
        <v>414</v>
      </c>
    </row>
    <row r="34" spans="1:38" s="2" customFormat="1" ht="26.25" customHeight="1" x14ac:dyDescent="0.25">
      <c r="A34" s="49" t="s">
        <v>71</v>
      </c>
      <c r="B34" s="49" t="s">
        <v>94</v>
      </c>
      <c r="C34" s="50" t="s">
        <v>95</v>
      </c>
      <c r="D34" s="51"/>
      <c r="E34" s="120">
        <v>1.6646353833672143</v>
      </c>
      <c r="F34" s="120">
        <v>0.33073659174658476</v>
      </c>
      <c r="G34" s="120">
        <v>0.24459231999999997</v>
      </c>
      <c r="H34" s="120">
        <v>6.5058244836291963E-4</v>
      </c>
      <c r="I34" s="120" t="s">
        <v>429</v>
      </c>
      <c r="J34" s="120" t="s">
        <v>429</v>
      </c>
      <c r="K34" s="120" t="s">
        <v>429</v>
      </c>
      <c r="L34" s="120" t="s">
        <v>429</v>
      </c>
      <c r="M34" s="120">
        <v>1.8477513794100249</v>
      </c>
      <c r="N34" s="120">
        <v>5.9330690115999996E-3</v>
      </c>
      <c r="O34" s="120">
        <v>3.9941781160000004E-4</v>
      </c>
      <c r="P34" s="120">
        <v>7.2294775406000003E-4</v>
      </c>
      <c r="Q34" s="120" t="s">
        <v>429</v>
      </c>
      <c r="R34" s="120" t="s">
        <v>429</v>
      </c>
      <c r="S34" s="120" t="s">
        <v>429</v>
      </c>
      <c r="T34" s="120" t="s">
        <v>429</v>
      </c>
      <c r="U34" s="120" t="s">
        <v>429</v>
      </c>
      <c r="V34" s="120" t="s">
        <v>429</v>
      </c>
      <c r="W34" s="120">
        <v>3.6697738189999995E-2</v>
      </c>
      <c r="X34" s="120">
        <v>1.2394667153757255E-3</v>
      </c>
      <c r="Y34" s="120">
        <v>7.5056595542196515E-3</v>
      </c>
      <c r="Z34" s="120">
        <v>8.387058107375717E-3</v>
      </c>
      <c r="AA34" s="120">
        <v>1.9280593350289035E-3</v>
      </c>
      <c r="AB34" s="120">
        <v>1.9060243711999998E-2</v>
      </c>
      <c r="AC34" s="120">
        <v>7.3395476380000001E-3</v>
      </c>
      <c r="AD34" s="120">
        <v>2.5311070312206826E-6</v>
      </c>
      <c r="AE34" s="31"/>
      <c r="AF34" s="133">
        <v>2099.0505799999996</v>
      </c>
      <c r="AG34" s="133">
        <v>66.192000000000007</v>
      </c>
      <c r="AH34" s="133">
        <v>0</v>
      </c>
      <c r="AI34" s="133">
        <v>0</v>
      </c>
      <c r="AJ34" s="133">
        <v>0</v>
      </c>
      <c r="AK34" s="133"/>
      <c r="AL34" s="69" t="s">
        <v>50</v>
      </c>
    </row>
    <row r="35" spans="1:38" s="6" customFormat="1" ht="26.25" customHeight="1" x14ac:dyDescent="0.25">
      <c r="A35" s="49" t="s">
        <v>96</v>
      </c>
      <c r="B35" s="49" t="s">
        <v>97</v>
      </c>
      <c r="C35" s="50" t="s">
        <v>98</v>
      </c>
      <c r="D35" s="51"/>
      <c r="E35" s="120">
        <v>0.69037305322770537</v>
      </c>
      <c r="F35" s="120">
        <v>0.27365625794541282</v>
      </c>
      <c r="G35" s="120">
        <v>3.1529613490130594E-2</v>
      </c>
      <c r="H35" s="120">
        <v>1.6568953277464933E-4</v>
      </c>
      <c r="I35" s="120" t="s">
        <v>429</v>
      </c>
      <c r="J35" s="120" t="s">
        <v>429</v>
      </c>
      <c r="K35" s="120" t="s">
        <v>429</v>
      </c>
      <c r="L35" s="120" t="s">
        <v>429</v>
      </c>
      <c r="M35" s="120">
        <v>0.27614922129108194</v>
      </c>
      <c r="N35" s="120">
        <v>1.0472511855725798E-5</v>
      </c>
      <c r="O35" s="120">
        <v>1.0472511855725798E-5</v>
      </c>
      <c r="P35" s="120">
        <v>3.6653791495040292E-6</v>
      </c>
      <c r="Q35" s="120" t="s">
        <v>429</v>
      </c>
      <c r="R35" s="120" t="s">
        <v>429</v>
      </c>
      <c r="S35" s="120" t="s">
        <v>429</v>
      </c>
      <c r="T35" s="120" t="s">
        <v>429</v>
      </c>
      <c r="U35" s="120" t="s">
        <v>429</v>
      </c>
      <c r="V35" s="120" t="s">
        <v>429</v>
      </c>
      <c r="W35" s="120">
        <v>2.8799407603245942E-3</v>
      </c>
      <c r="X35" s="120">
        <v>9.3359659479304042E-4</v>
      </c>
      <c r="Y35" s="120">
        <v>7.6175384676996664E-4</v>
      </c>
      <c r="Z35" s="120">
        <v>7.5489533550729166E-4</v>
      </c>
      <c r="AA35" s="120">
        <v>9.0095801676195737E-4</v>
      </c>
      <c r="AB35" s="120">
        <v>3.3512037938322557E-3</v>
      </c>
      <c r="AC35" s="120">
        <v>5.7598815206491897E-4</v>
      </c>
      <c r="AD35" s="120">
        <v>6.0200530241455834E-7</v>
      </c>
      <c r="AE35" s="31"/>
      <c r="AF35" s="133">
        <v>523.62559278628987</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0.38475844046729424</v>
      </c>
      <c r="F36" s="120">
        <v>0.63562693984850904</v>
      </c>
      <c r="G36" s="120">
        <v>1.7962127524015218E-2</v>
      </c>
      <c r="H36" s="120">
        <v>9.9190607560302555E-5</v>
      </c>
      <c r="I36" s="120" t="s">
        <v>429</v>
      </c>
      <c r="J36" s="120" t="s">
        <v>429</v>
      </c>
      <c r="K36" s="120" t="s">
        <v>429</v>
      </c>
      <c r="L36" s="120" t="s">
        <v>429</v>
      </c>
      <c r="M36" s="120">
        <v>2.775055871155593</v>
      </c>
      <c r="N36" s="120">
        <v>0.16679830190044237</v>
      </c>
      <c r="O36" s="120">
        <v>8.2733936518001101E-6</v>
      </c>
      <c r="P36" s="120">
        <v>2.895687778130039E-6</v>
      </c>
      <c r="Q36" s="120" t="s">
        <v>429</v>
      </c>
      <c r="R36" s="120" t="s">
        <v>429</v>
      </c>
      <c r="S36" s="120" t="s">
        <v>429</v>
      </c>
      <c r="T36" s="120" t="s">
        <v>429</v>
      </c>
      <c r="U36" s="120" t="s">
        <v>429</v>
      </c>
      <c r="V36" s="120" t="s">
        <v>429</v>
      </c>
      <c r="W36" s="120">
        <v>7.3618533505755606E-3</v>
      </c>
      <c r="X36" s="120">
        <v>2.3926758576956966E-4</v>
      </c>
      <c r="Y36" s="120">
        <v>9.4323235244186943E-4</v>
      </c>
      <c r="Z36" s="120">
        <v>8.8630903233402831E-4</v>
      </c>
      <c r="AA36" s="120">
        <v>4.4052052627838081E-4</v>
      </c>
      <c r="AB36" s="120">
        <v>2.5093294968238479E-3</v>
      </c>
      <c r="AC36" s="120">
        <v>1.472370670115112E-3</v>
      </c>
      <c r="AD36" s="120">
        <v>4.0481388899602027E-6</v>
      </c>
      <c r="AE36" s="31"/>
      <c r="AF36" s="133">
        <v>413.66968259000555</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0.59520000000000006</v>
      </c>
      <c r="F37" s="120">
        <v>1.9840000000000001E-3</v>
      </c>
      <c r="G37" s="120">
        <v>1.1903999999999999E-3</v>
      </c>
      <c r="H37" s="120">
        <v>3.9680000000000002E-3</v>
      </c>
      <c r="I37" s="120" t="s">
        <v>429</v>
      </c>
      <c r="J37" s="120" t="s">
        <v>429</v>
      </c>
      <c r="K37" s="120" t="s">
        <v>429</v>
      </c>
      <c r="L37" s="120" t="s">
        <v>429</v>
      </c>
      <c r="M37" s="120">
        <v>3.968E-2</v>
      </c>
      <c r="N37" s="120">
        <v>5.9519999999999999E-6</v>
      </c>
      <c r="O37" s="120">
        <v>9.9199999999999999E-7</v>
      </c>
      <c r="P37" s="120">
        <v>3.968E-4</v>
      </c>
      <c r="Q37" s="120" t="s">
        <v>429</v>
      </c>
      <c r="R37" s="120" t="s">
        <v>429</v>
      </c>
      <c r="S37" s="120" t="s">
        <v>429</v>
      </c>
      <c r="T37" s="120" t="s">
        <v>429</v>
      </c>
      <c r="U37" s="120" t="s">
        <v>429</v>
      </c>
      <c r="V37" s="120" t="s">
        <v>429</v>
      </c>
      <c r="W37" s="120">
        <v>7.9359999999999999E-4</v>
      </c>
      <c r="X37" s="120">
        <v>8.3760872727272741E-6</v>
      </c>
      <c r="Y37" s="120">
        <v>1.2564130909090909E-5</v>
      </c>
      <c r="Z37" s="120">
        <v>1.2564130909090909E-5</v>
      </c>
      <c r="AA37" s="120">
        <v>1.2564130909090909E-5</v>
      </c>
      <c r="AB37" s="120">
        <v>4.6068479999999993E-5</v>
      </c>
      <c r="AC37" s="120">
        <v>1.5872E-4</v>
      </c>
      <c r="AD37" s="120">
        <v>7.1424000000000018E-8</v>
      </c>
      <c r="AE37" s="31"/>
      <c r="AF37" s="133">
        <v>0</v>
      </c>
      <c r="AG37" s="133">
        <v>0</v>
      </c>
      <c r="AH37" s="133">
        <v>3968</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429</v>
      </c>
      <c r="J38" s="120" t="s">
        <v>429</v>
      </c>
      <c r="K38" s="120" t="s">
        <v>429</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3.0659650484100531</v>
      </c>
      <c r="F39" s="120">
        <v>1.1900416232383189</v>
      </c>
      <c r="G39" s="120">
        <v>2.9883876215925551</v>
      </c>
      <c r="H39" s="120">
        <v>7.6330559654356325E-2</v>
      </c>
      <c r="I39" s="120" t="s">
        <v>429</v>
      </c>
      <c r="J39" s="120" t="s">
        <v>429</v>
      </c>
      <c r="K39" s="120" t="s">
        <v>429</v>
      </c>
      <c r="L39" s="120" t="s">
        <v>429</v>
      </c>
      <c r="M39" s="120">
        <v>11.046498382303364</v>
      </c>
      <c r="N39" s="120">
        <v>0.25952946455561915</v>
      </c>
      <c r="O39" s="120">
        <v>3.9090181913152104E-2</v>
      </c>
      <c r="P39" s="120">
        <v>2.1397267958355042E-2</v>
      </c>
      <c r="Q39" s="120" t="s">
        <v>429</v>
      </c>
      <c r="R39" s="120" t="s">
        <v>429</v>
      </c>
      <c r="S39" s="120" t="s">
        <v>429</v>
      </c>
      <c r="T39" s="120" t="s">
        <v>429</v>
      </c>
      <c r="U39" s="120" t="s">
        <v>429</v>
      </c>
      <c r="V39" s="120" t="s">
        <v>429</v>
      </c>
      <c r="W39" s="120">
        <v>1.5052184607942174</v>
      </c>
      <c r="X39" s="120">
        <v>8.02170799572543E-2</v>
      </c>
      <c r="Y39" s="120">
        <v>0.11683819064032348</v>
      </c>
      <c r="Z39" s="120">
        <v>4.0648316223804916E-2</v>
      </c>
      <c r="AA39" s="120">
        <v>3.5676400039596233E-2</v>
      </c>
      <c r="AB39" s="120">
        <v>0.27337998686097892</v>
      </c>
      <c r="AC39" s="120">
        <v>0.9760331081218887</v>
      </c>
      <c r="AD39" s="120">
        <v>0.25163731398335976</v>
      </c>
      <c r="AE39" s="31"/>
      <c r="AF39" s="133">
        <v>18291.753820303507</v>
      </c>
      <c r="AG39" s="133">
        <v>917.47940680112265</v>
      </c>
      <c r="AH39" s="133">
        <v>23835.119461621798</v>
      </c>
      <c r="AI39" s="133">
        <v>1932</v>
      </c>
      <c r="AJ39" s="133">
        <v>692</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429</v>
      </c>
      <c r="J40" s="120" t="s">
        <v>429</v>
      </c>
      <c r="K40" s="120" t="s">
        <v>429</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15.448436971979435</v>
      </c>
      <c r="F41" s="120">
        <v>36.429348052632484</v>
      </c>
      <c r="G41" s="120">
        <v>21.261526642438948</v>
      </c>
      <c r="H41" s="120">
        <v>0.54034125506111075</v>
      </c>
      <c r="I41" s="120" t="s">
        <v>429</v>
      </c>
      <c r="J41" s="120" t="s">
        <v>429</v>
      </c>
      <c r="K41" s="120" t="s">
        <v>429</v>
      </c>
      <c r="L41" s="120" t="s">
        <v>429</v>
      </c>
      <c r="M41" s="120">
        <v>359.47662912297329</v>
      </c>
      <c r="N41" s="120">
        <v>3.7685136637076115</v>
      </c>
      <c r="O41" s="120">
        <v>0.31535516309524875</v>
      </c>
      <c r="P41" s="120">
        <v>0.38090793668499423</v>
      </c>
      <c r="Q41" s="120" t="s">
        <v>429</v>
      </c>
      <c r="R41" s="120" t="s">
        <v>429</v>
      </c>
      <c r="S41" s="120" t="s">
        <v>429</v>
      </c>
      <c r="T41" s="120" t="s">
        <v>429</v>
      </c>
      <c r="U41" s="120" t="s">
        <v>429</v>
      </c>
      <c r="V41" s="120" t="s">
        <v>429</v>
      </c>
      <c r="W41" s="120">
        <v>39.517123094911774</v>
      </c>
      <c r="X41" s="120">
        <v>3.5138037291134565</v>
      </c>
      <c r="Y41" s="120">
        <v>3.4545903858215099</v>
      </c>
      <c r="Z41" s="120">
        <v>1.2961395129618736</v>
      </c>
      <c r="AA41" s="120">
        <v>1.9575163903193904</v>
      </c>
      <c r="AB41" s="120">
        <v>10.22205001821623</v>
      </c>
      <c r="AC41" s="120">
        <v>43.263447399431278</v>
      </c>
      <c r="AD41" s="120">
        <v>4.2619070447862386</v>
      </c>
      <c r="AE41" s="31"/>
      <c r="AF41" s="133">
        <v>72694.067599999995</v>
      </c>
      <c r="AG41" s="133">
        <v>25060.102852470467</v>
      </c>
      <c r="AH41" s="133">
        <v>39170.9360986596</v>
      </c>
      <c r="AI41" s="133">
        <v>61498</v>
      </c>
      <c r="AJ41" s="133">
        <v>0</v>
      </c>
      <c r="AK41" s="133"/>
      <c r="AL41" s="69" t="s">
        <v>50</v>
      </c>
    </row>
    <row r="42" spans="1:38" s="2" customFormat="1" ht="26.25" customHeight="1" x14ac:dyDescent="0.25">
      <c r="A42" s="49" t="s">
        <v>71</v>
      </c>
      <c r="B42" s="49" t="s">
        <v>108</v>
      </c>
      <c r="C42" s="50" t="s">
        <v>109</v>
      </c>
      <c r="D42" s="51"/>
      <c r="E42" s="120">
        <v>0.85301178776809905</v>
      </c>
      <c r="F42" s="120">
        <v>6.1074504745407348</v>
      </c>
      <c r="G42" s="120">
        <v>5.914638376319626E-2</v>
      </c>
      <c r="H42" s="120">
        <v>3.181974326764243E-4</v>
      </c>
      <c r="I42" s="120" t="s">
        <v>429</v>
      </c>
      <c r="J42" s="120" t="s">
        <v>429</v>
      </c>
      <c r="K42" s="120" t="s">
        <v>429</v>
      </c>
      <c r="L42" s="120" t="s">
        <v>429</v>
      </c>
      <c r="M42" s="120">
        <v>29.100943087010609</v>
      </c>
      <c r="N42" s="120">
        <v>1.9088058537405808</v>
      </c>
      <c r="O42" s="120">
        <v>4.60503377244564E-5</v>
      </c>
      <c r="P42" s="120">
        <v>1.6117618203559736E-5</v>
      </c>
      <c r="Q42" s="120" t="s">
        <v>429</v>
      </c>
      <c r="R42" s="120" t="s">
        <v>429</v>
      </c>
      <c r="S42" s="120" t="s">
        <v>429</v>
      </c>
      <c r="T42" s="120" t="s">
        <v>429</v>
      </c>
      <c r="U42" s="120" t="s">
        <v>429</v>
      </c>
      <c r="V42" s="120" t="s">
        <v>429</v>
      </c>
      <c r="W42" s="120">
        <v>7.0876144292782758E-2</v>
      </c>
      <c r="X42" s="120">
        <v>5.7731174114872257E-3</v>
      </c>
      <c r="Y42" s="120">
        <v>1.203026979610838E-2</v>
      </c>
      <c r="Z42" s="120">
        <v>5.8392601302652706E-3</v>
      </c>
      <c r="AA42" s="120">
        <v>1.2078636060161125E-2</v>
      </c>
      <c r="AB42" s="120">
        <v>3.5721283398021997E-2</v>
      </c>
      <c r="AC42" s="120">
        <v>1.4175228858556555E-2</v>
      </c>
      <c r="AD42" s="120">
        <v>4.6765608165483045E-5</v>
      </c>
      <c r="AE42" s="31"/>
      <c r="AF42" s="133">
        <v>2302.5168862228197</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0.96803685647930882</v>
      </c>
      <c r="F43" s="120">
        <v>1.7462758288851457</v>
      </c>
      <c r="G43" s="120">
        <v>0.79363449099999994</v>
      </c>
      <c r="H43" s="120">
        <v>3.3048762370972484E-2</v>
      </c>
      <c r="I43" s="120" t="s">
        <v>429</v>
      </c>
      <c r="J43" s="120" t="s">
        <v>429</v>
      </c>
      <c r="K43" s="120" t="s">
        <v>429</v>
      </c>
      <c r="L43" s="120" t="s">
        <v>429</v>
      </c>
      <c r="M43" s="120">
        <v>15.085270792289903</v>
      </c>
      <c r="N43" s="120">
        <v>0.13902551240099997</v>
      </c>
      <c r="O43" s="120">
        <v>3.3030795011000001E-2</v>
      </c>
      <c r="P43" s="120">
        <v>1.4045586849099999E-2</v>
      </c>
      <c r="Q43" s="120" t="s">
        <v>429</v>
      </c>
      <c r="R43" s="120" t="s">
        <v>429</v>
      </c>
      <c r="S43" s="120" t="s">
        <v>429</v>
      </c>
      <c r="T43" s="120" t="s">
        <v>429</v>
      </c>
      <c r="U43" s="120" t="s">
        <v>429</v>
      </c>
      <c r="V43" s="120" t="s">
        <v>429</v>
      </c>
      <c r="W43" s="120">
        <v>1.4852132969478955</v>
      </c>
      <c r="X43" s="120">
        <v>0.14501702432797808</v>
      </c>
      <c r="Y43" s="120">
        <v>0.22763303308544228</v>
      </c>
      <c r="Z43" s="120">
        <v>7.2309296685318672E-2</v>
      </c>
      <c r="AA43" s="120">
        <v>5.9983469821221144E-2</v>
      </c>
      <c r="AB43" s="120">
        <v>0.50494282391996004</v>
      </c>
      <c r="AC43" s="120">
        <v>0.88309023076547744</v>
      </c>
      <c r="AD43" s="120">
        <v>9.5675506782542066E-2</v>
      </c>
      <c r="AE43" s="31"/>
      <c r="AF43" s="133">
        <v>4213.8453</v>
      </c>
      <c r="AG43" s="133">
        <v>562.21479999999997</v>
      </c>
      <c r="AH43" s="133">
        <v>431</v>
      </c>
      <c r="AI43" s="133">
        <v>4293</v>
      </c>
      <c r="AJ43" s="133">
        <v>0</v>
      </c>
      <c r="AK43" s="133"/>
      <c r="AL43" s="69" t="s">
        <v>50</v>
      </c>
    </row>
    <row r="44" spans="1:38" s="2" customFormat="1" ht="26.25" customHeight="1" x14ac:dyDescent="0.25">
      <c r="A44" s="49" t="s">
        <v>71</v>
      </c>
      <c r="B44" s="49" t="s">
        <v>112</v>
      </c>
      <c r="C44" s="50" t="s">
        <v>113</v>
      </c>
      <c r="D44" s="51"/>
      <c r="E44" s="120">
        <v>9.5684696335321728</v>
      </c>
      <c r="F44" s="120">
        <v>3.4515052150278196</v>
      </c>
      <c r="G44" s="120">
        <v>0.60671626833851022</v>
      </c>
      <c r="H44" s="120">
        <v>4.7264907912738362E-3</v>
      </c>
      <c r="I44" s="120" t="s">
        <v>429</v>
      </c>
      <c r="J44" s="120" t="s">
        <v>429</v>
      </c>
      <c r="K44" s="120" t="s">
        <v>429</v>
      </c>
      <c r="L44" s="120" t="s">
        <v>429</v>
      </c>
      <c r="M44" s="120">
        <v>17.592820180927024</v>
      </c>
      <c r="N44" s="120">
        <v>0.49936219448782215</v>
      </c>
      <c r="O44" s="120">
        <v>2.084249288826102E-4</v>
      </c>
      <c r="P44" s="120">
        <v>7.2948725108913567E-5</v>
      </c>
      <c r="Q44" s="120" t="s">
        <v>429</v>
      </c>
      <c r="R44" s="120" t="s">
        <v>429</v>
      </c>
      <c r="S44" s="120" t="s">
        <v>429</v>
      </c>
      <c r="T44" s="120" t="s">
        <v>429</v>
      </c>
      <c r="U44" s="120" t="s">
        <v>429</v>
      </c>
      <c r="V44" s="120" t="s">
        <v>429</v>
      </c>
      <c r="W44" s="120">
        <v>7.2539771199835429E-2</v>
      </c>
      <c r="X44" s="120">
        <v>4.9655624408045402E-3</v>
      </c>
      <c r="Y44" s="120">
        <v>2.6744772324288554E-2</v>
      </c>
      <c r="Z44" s="120">
        <v>2.8782987555453245E-2</v>
      </c>
      <c r="AA44" s="120">
        <v>8.1734163907106021E-3</v>
      </c>
      <c r="AB44" s="120">
        <v>6.8666738711256919E-2</v>
      </c>
      <c r="AC44" s="120">
        <v>1.4507954239967086E-2</v>
      </c>
      <c r="AD44" s="120">
        <v>2.2528298359364997E-5</v>
      </c>
      <c r="AE44" s="31"/>
      <c r="AF44" s="133">
        <v>10421.246444130511</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429</v>
      </c>
      <c r="J45" s="120" t="s">
        <v>429</v>
      </c>
      <c r="K45" s="120" t="s">
        <v>429</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429</v>
      </c>
      <c r="J46" s="120" t="s">
        <v>429</v>
      </c>
      <c r="K46" s="120" t="s">
        <v>429</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7.2720196160964506E-2</v>
      </c>
      <c r="F47" s="120">
        <v>1.3657148201528937E-2</v>
      </c>
      <c r="G47" s="120">
        <v>1.178689142587239E-2</v>
      </c>
      <c r="H47" s="120">
        <v>7.5451056476816042E-5</v>
      </c>
      <c r="I47" s="120" t="s">
        <v>429</v>
      </c>
      <c r="J47" s="120" t="s">
        <v>429</v>
      </c>
      <c r="K47" s="120" t="s">
        <v>429</v>
      </c>
      <c r="L47" s="120" t="s">
        <v>429</v>
      </c>
      <c r="M47" s="120">
        <v>0.21230964277238415</v>
      </c>
      <c r="N47" s="120">
        <v>9.2507233036940568E-6</v>
      </c>
      <c r="O47" s="120">
        <v>9.2507233036940568E-6</v>
      </c>
      <c r="P47" s="120">
        <v>3.2377531562929193E-6</v>
      </c>
      <c r="Q47" s="120" t="s">
        <v>429</v>
      </c>
      <c r="R47" s="120" t="s">
        <v>429</v>
      </c>
      <c r="S47" s="120" t="s">
        <v>429</v>
      </c>
      <c r="T47" s="120" t="s">
        <v>429</v>
      </c>
      <c r="U47" s="120" t="s">
        <v>429</v>
      </c>
      <c r="V47" s="120" t="s">
        <v>429</v>
      </c>
      <c r="W47" s="120">
        <v>1.5682226377802344E-4</v>
      </c>
      <c r="X47" s="120">
        <v>1.186673987600391E-5</v>
      </c>
      <c r="Y47" s="120">
        <v>7.1859702582467916E-5</v>
      </c>
      <c r="Z47" s="120">
        <v>8.0298273160959573E-5</v>
      </c>
      <c r="AA47" s="120">
        <v>1.8459373140450508E-5</v>
      </c>
      <c r="AB47" s="120">
        <v>1.8248408875988186E-4</v>
      </c>
      <c r="AC47" s="120">
        <v>3.1364452755604702E-5</v>
      </c>
      <c r="AD47" s="120">
        <v>2.6159999166885899E-8</v>
      </c>
      <c r="AE47" s="31"/>
      <c r="AF47" s="133">
        <v>462.53616518470272</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1.6928386</v>
      </c>
      <c r="G48" s="120" t="s">
        <v>431</v>
      </c>
      <c r="H48" s="120" t="s">
        <v>431</v>
      </c>
      <c r="I48" s="120" t="s">
        <v>429</v>
      </c>
      <c r="J48" s="120" t="s">
        <v>429</v>
      </c>
      <c r="K48" s="120" t="s">
        <v>429</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1.7708629999999999</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429</v>
      </c>
      <c r="J49" s="120" t="s">
        <v>429</v>
      </c>
      <c r="K49" s="120" t="s">
        <v>429</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1.486728</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429</v>
      </c>
      <c r="J50" s="120" t="s">
        <v>429</v>
      </c>
      <c r="K50" s="120" t="s">
        <v>429</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0.47822399999999998</v>
      </c>
      <c r="G51" s="120" t="s">
        <v>431</v>
      </c>
      <c r="H51" s="120" t="s">
        <v>431</v>
      </c>
      <c r="I51" s="120" t="s">
        <v>429</v>
      </c>
      <c r="J51" s="120" t="s">
        <v>429</v>
      </c>
      <c r="K51" s="120" t="s">
        <v>429</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1.2197819999999999</v>
      </c>
      <c r="AL51" s="69" t="s">
        <v>131</v>
      </c>
    </row>
    <row r="52" spans="1:38" s="2" customFormat="1" ht="26.25" customHeight="1" x14ac:dyDescent="0.25">
      <c r="A52" s="49" t="s">
        <v>120</v>
      </c>
      <c r="B52" s="52" t="s">
        <v>132</v>
      </c>
      <c r="C52" s="28" t="s">
        <v>393</v>
      </c>
      <c r="D52" s="55"/>
      <c r="E52" s="120" t="s">
        <v>431</v>
      </c>
      <c r="F52" s="120">
        <v>7.2659559063862025</v>
      </c>
      <c r="G52" s="120" t="s">
        <v>431</v>
      </c>
      <c r="H52" s="120" t="s">
        <v>431</v>
      </c>
      <c r="I52" s="120" t="s">
        <v>429</v>
      </c>
      <c r="J52" s="120" t="s">
        <v>429</v>
      </c>
      <c r="K52" s="120" t="s">
        <v>429</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8.7324230000000007</v>
      </c>
      <c r="AL52" s="69" t="s">
        <v>133</v>
      </c>
    </row>
    <row r="53" spans="1:38" s="2" customFormat="1" ht="26.25" customHeight="1" x14ac:dyDescent="0.25">
      <c r="A53" s="49" t="s">
        <v>120</v>
      </c>
      <c r="B53" s="52" t="s">
        <v>134</v>
      </c>
      <c r="C53" s="28" t="s">
        <v>135</v>
      </c>
      <c r="D53" s="55"/>
      <c r="E53" s="120" t="s">
        <v>431</v>
      </c>
      <c r="F53" s="120">
        <v>4.6321528054118586</v>
      </c>
      <c r="G53" s="120" t="s">
        <v>431</v>
      </c>
      <c r="H53" s="120" t="s">
        <v>431</v>
      </c>
      <c r="I53" s="120" t="s">
        <v>429</v>
      </c>
      <c r="J53" s="120" t="s">
        <v>429</v>
      </c>
      <c r="K53" s="120" t="s">
        <v>429</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2.6760000000000002</v>
      </c>
      <c r="AL53" s="69" t="s">
        <v>136</v>
      </c>
    </row>
    <row r="54" spans="1:38" s="2" customFormat="1" ht="37.5" customHeight="1" x14ac:dyDescent="0.25">
      <c r="A54" s="49" t="s">
        <v>120</v>
      </c>
      <c r="B54" s="52" t="s">
        <v>137</v>
      </c>
      <c r="C54" s="28" t="s">
        <v>138</v>
      </c>
      <c r="D54" s="55"/>
      <c r="E54" s="120" t="s">
        <v>431</v>
      </c>
      <c r="F54" s="120">
        <v>1.1169228843556882</v>
      </c>
      <c r="G54" s="120">
        <v>2</v>
      </c>
      <c r="H54" s="120" t="s">
        <v>431</v>
      </c>
      <c r="I54" s="120" t="s">
        <v>429</v>
      </c>
      <c r="J54" s="120" t="s">
        <v>429</v>
      </c>
      <c r="K54" s="120" t="s">
        <v>429</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1437</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429</v>
      </c>
      <c r="J55" s="120" t="s">
        <v>429</v>
      </c>
      <c r="K55" s="120" t="s">
        <v>429</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429</v>
      </c>
      <c r="J56" s="120" t="s">
        <v>429</v>
      </c>
      <c r="K56" s="120" t="s">
        <v>429</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t="s">
        <v>429</v>
      </c>
      <c r="J57" s="120" t="s">
        <v>429</v>
      </c>
      <c r="K57" s="120" t="s">
        <v>429</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3820.3969999999999</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t="s">
        <v>429</v>
      </c>
      <c r="J58" s="120" t="s">
        <v>429</v>
      </c>
      <c r="K58" s="120" t="s">
        <v>429</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462.392</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429</v>
      </c>
      <c r="J59" s="120" t="s">
        <v>429</v>
      </c>
      <c r="K59" s="120" t="s">
        <v>429</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405.863</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t="s">
        <v>429</v>
      </c>
      <c r="J60" s="120" t="s">
        <v>429</v>
      </c>
      <c r="K60" s="120" t="s">
        <v>429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t="s">
        <v>429</v>
      </c>
      <c r="J61" s="120" t="s">
        <v>429</v>
      </c>
      <c r="K61" s="120" t="s">
        <v>429</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11473226.230941363</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429</v>
      </c>
      <c r="J62" s="120" t="s">
        <v>429</v>
      </c>
      <c r="K62" s="120" t="s">
        <v>429</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429</v>
      </c>
      <c r="J63" s="120" t="s">
        <v>429</v>
      </c>
      <c r="K63" s="120" t="s">
        <v>429</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t="s">
        <v>433</v>
      </c>
      <c r="F64" s="120" t="s">
        <v>433</v>
      </c>
      <c r="G64" s="120" t="s">
        <v>433</v>
      </c>
      <c r="H64" s="120">
        <v>6.9119999999999997E-3</v>
      </c>
      <c r="I64" s="120" t="s">
        <v>429</v>
      </c>
      <c r="J64" s="120" t="s">
        <v>429</v>
      </c>
      <c r="K64" s="120" t="s">
        <v>429</v>
      </c>
      <c r="L64" s="120" t="s">
        <v>429</v>
      </c>
      <c r="M64" s="120">
        <v>0.11536992000000001</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432</v>
      </c>
      <c r="AL64" s="69" t="s">
        <v>161</v>
      </c>
    </row>
    <row r="65" spans="1:38" s="2" customFormat="1" ht="26.25" customHeight="1" x14ac:dyDescent="0.25">
      <c r="A65" s="49" t="s">
        <v>54</v>
      </c>
      <c r="B65" s="52" t="s">
        <v>162</v>
      </c>
      <c r="C65" s="50" t="s">
        <v>163</v>
      </c>
      <c r="D65" s="51"/>
      <c r="E65" s="120" t="s">
        <v>433</v>
      </c>
      <c r="F65" s="120" t="s">
        <v>431</v>
      </c>
      <c r="G65" s="120" t="s">
        <v>431</v>
      </c>
      <c r="H65" s="120">
        <v>1.2602993710668817E-3</v>
      </c>
      <c r="I65" s="120" t="s">
        <v>429</v>
      </c>
      <c r="J65" s="120" t="s">
        <v>429</v>
      </c>
      <c r="K65" s="120" t="s">
        <v>429</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484.73052733341603</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429</v>
      </c>
      <c r="J66" s="120" t="s">
        <v>429</v>
      </c>
      <c r="K66" s="120" t="s">
        <v>429</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429</v>
      </c>
      <c r="J67" s="120" t="s">
        <v>429</v>
      </c>
      <c r="K67" s="120" t="s">
        <v>429</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31.896000000000001</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429</v>
      </c>
      <c r="J68" s="120" t="s">
        <v>429</v>
      </c>
      <c r="K68" s="120" t="s">
        <v>429</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429</v>
      </c>
      <c r="J69" s="120" t="s">
        <v>429</v>
      </c>
      <c r="K69" s="120" t="s">
        <v>429</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3.8216234416241961</v>
      </c>
      <c r="F70" s="120">
        <v>1.6175351814326702</v>
      </c>
      <c r="G70" s="120">
        <v>1.0190774505494591</v>
      </c>
      <c r="H70" s="120">
        <v>0.35876589785000002</v>
      </c>
      <c r="I70" s="120" t="s">
        <v>429</v>
      </c>
      <c r="J70" s="120" t="s">
        <v>429</v>
      </c>
      <c r="K70" s="120" t="s">
        <v>429</v>
      </c>
      <c r="L70" s="120" t="s">
        <v>429</v>
      </c>
      <c r="M70" s="120">
        <v>11.561475</v>
      </c>
      <c r="N70" s="120">
        <v>9.9381527178272686E-4</v>
      </c>
      <c r="O70" s="120">
        <v>7.9505221742618153E-4</v>
      </c>
      <c r="P70" s="120">
        <v>0.2340993815271783</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v>0.18</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429</v>
      </c>
      <c r="J71" s="120" t="s">
        <v>429</v>
      </c>
      <c r="K71" s="120" t="s">
        <v>429</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0.14903390999999999</v>
      </c>
      <c r="F72" s="120">
        <v>0.28496823699999996</v>
      </c>
      <c r="G72" s="120">
        <v>0.24279511000000001</v>
      </c>
      <c r="H72" s="120" t="s">
        <v>433</v>
      </c>
      <c r="I72" s="120" t="s">
        <v>429</v>
      </c>
      <c r="J72" s="120" t="s">
        <v>429</v>
      </c>
      <c r="K72" s="120" t="s">
        <v>429</v>
      </c>
      <c r="L72" s="120" t="s">
        <v>429</v>
      </c>
      <c r="M72" s="120">
        <v>22.28863286</v>
      </c>
      <c r="N72" s="120">
        <v>18.6082402712</v>
      </c>
      <c r="O72" s="120">
        <v>0.26311974539999999</v>
      </c>
      <c r="P72" s="120">
        <v>0.20133110239999999</v>
      </c>
      <c r="Q72" s="120" t="s">
        <v>429</v>
      </c>
      <c r="R72" s="120" t="s">
        <v>429</v>
      </c>
      <c r="S72" s="120" t="s">
        <v>429</v>
      </c>
      <c r="T72" s="120" t="s">
        <v>429</v>
      </c>
      <c r="U72" s="120" t="s">
        <v>429</v>
      </c>
      <c r="V72" s="120" t="s">
        <v>429</v>
      </c>
      <c r="W72" s="120">
        <v>20.837817132399998</v>
      </c>
      <c r="X72" s="120">
        <v>6.3274444485572054E-2</v>
      </c>
      <c r="Y72" s="120">
        <v>7.2076741133171821E-2</v>
      </c>
      <c r="Z72" s="120">
        <v>5.143030697775168E-2</v>
      </c>
      <c r="AA72" s="120">
        <v>4.8473783607504442E-2</v>
      </c>
      <c r="AB72" s="120">
        <v>0.23525527620399997</v>
      </c>
      <c r="AC72" s="120">
        <v>4.55175536456</v>
      </c>
      <c r="AD72" s="120">
        <v>17.567767500000002</v>
      </c>
      <c r="AE72" s="31"/>
      <c r="AF72" s="133"/>
      <c r="AG72" s="133"/>
      <c r="AH72" s="133"/>
      <c r="AI72" s="133"/>
      <c r="AJ72" s="133"/>
      <c r="AK72" s="133">
        <v>3592.4870000000001</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t="s">
        <v>429</v>
      </c>
      <c r="J73" s="120" t="s">
        <v>429</v>
      </c>
      <c r="K73" s="120" t="s">
        <v>429</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15.3</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t="s">
        <v>429</v>
      </c>
      <c r="J74" s="120" t="s">
        <v>429</v>
      </c>
      <c r="K74" s="120" t="s">
        <v>429</v>
      </c>
      <c r="L74" s="120" t="s">
        <v>429</v>
      </c>
      <c r="M74" s="120" t="s">
        <v>431</v>
      </c>
      <c r="N74" s="120">
        <v>1.2E-2</v>
      </c>
      <c r="O74" s="120" t="s">
        <v>434</v>
      </c>
      <c r="P74" s="120" t="s">
        <v>434</v>
      </c>
      <c r="Q74" s="120" t="s">
        <v>429</v>
      </c>
      <c r="R74" s="120" t="s">
        <v>429</v>
      </c>
      <c r="S74" s="120" t="s">
        <v>429</v>
      </c>
      <c r="T74" s="120" t="s">
        <v>429</v>
      </c>
      <c r="U74" s="120" t="s">
        <v>429</v>
      </c>
      <c r="V74" s="120" t="s">
        <v>429</v>
      </c>
      <c r="W74" s="120">
        <v>2.4007000000000001</v>
      </c>
      <c r="X74" s="120">
        <v>0.77563985765124588</v>
      </c>
      <c r="Y74" s="120">
        <v>0.77563985765124588</v>
      </c>
      <c r="Z74" s="120">
        <v>0.77563985765124588</v>
      </c>
      <c r="AA74" s="120">
        <v>9.4800427046263305E-2</v>
      </c>
      <c r="AB74" s="120">
        <v>2.4217199999999997</v>
      </c>
      <c r="AC74" s="120">
        <v>1.2</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429</v>
      </c>
      <c r="J75" s="120" t="s">
        <v>429</v>
      </c>
      <c r="K75" s="120" t="s">
        <v>429</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t="s">
        <v>429</v>
      </c>
      <c r="J76" s="120" t="s">
        <v>429</v>
      </c>
      <c r="K76" s="120" t="s">
        <v>429</v>
      </c>
      <c r="L76" s="120" t="s">
        <v>429</v>
      </c>
      <c r="M76" s="120" t="s">
        <v>431</v>
      </c>
      <c r="N76" s="120">
        <v>2.5138343000000001</v>
      </c>
      <c r="O76" s="120">
        <v>3.27654E-2</v>
      </c>
      <c r="P76" s="120" t="s">
        <v>434</v>
      </c>
      <c r="Q76" s="120" t="s">
        <v>429</v>
      </c>
      <c r="R76" s="120" t="s">
        <v>429</v>
      </c>
      <c r="S76" s="120" t="s">
        <v>429</v>
      </c>
      <c r="T76" s="120" t="s">
        <v>429</v>
      </c>
      <c r="U76" s="120" t="s">
        <v>429</v>
      </c>
      <c r="V76" s="120" t="s">
        <v>429</v>
      </c>
      <c r="W76" s="120">
        <v>5.4608999999999998E-2</v>
      </c>
      <c r="X76" s="120" t="s">
        <v>431</v>
      </c>
      <c r="Y76" s="120" t="s">
        <v>431</v>
      </c>
      <c r="Z76" s="120" t="s">
        <v>431</v>
      </c>
      <c r="AA76" s="120" t="s">
        <v>431</v>
      </c>
      <c r="AB76" s="120" t="s">
        <v>431</v>
      </c>
      <c r="AC76" s="120" t="s">
        <v>431</v>
      </c>
      <c r="AD76" s="120">
        <v>2.6714473278000002</v>
      </c>
      <c r="AE76" s="31"/>
      <c r="AF76" s="133"/>
      <c r="AG76" s="133"/>
      <c r="AH76" s="133"/>
      <c r="AI76" s="133"/>
      <c r="AJ76" s="133"/>
      <c r="AK76" s="133" t="s">
        <v>431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429</v>
      </c>
      <c r="J77" s="120" t="s">
        <v>429</v>
      </c>
      <c r="K77" s="120" t="s">
        <v>429</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8.9249159999999994E-2</v>
      </c>
      <c r="H78" s="120" t="s">
        <v>431</v>
      </c>
      <c r="I78" s="120" t="s">
        <v>429</v>
      </c>
      <c r="J78" s="120" t="s">
        <v>429</v>
      </c>
      <c r="K78" s="120" t="s">
        <v>429</v>
      </c>
      <c r="L78" s="120" t="s">
        <v>429</v>
      </c>
      <c r="M78" s="120" t="s">
        <v>434</v>
      </c>
      <c r="N78" s="120">
        <v>0.45909226999999997</v>
      </c>
      <c r="O78" s="120">
        <v>1.1494209999999999E-2</v>
      </c>
      <c r="P78" s="120">
        <v>5.4090400000000004E-3</v>
      </c>
      <c r="Q78" s="120" t="s">
        <v>429</v>
      </c>
      <c r="R78" s="120" t="s">
        <v>429</v>
      </c>
      <c r="S78" s="120" t="s">
        <v>429</v>
      </c>
      <c r="T78" s="120" t="s">
        <v>429</v>
      </c>
      <c r="U78" s="120" t="s">
        <v>429</v>
      </c>
      <c r="V78" s="120" t="s">
        <v>429</v>
      </c>
      <c r="W78" s="120">
        <v>0.27045199999999997</v>
      </c>
      <c r="X78" s="120" t="s">
        <v>434</v>
      </c>
      <c r="Y78" s="120" t="s">
        <v>434</v>
      </c>
      <c r="Z78" s="120" t="s">
        <v>434</v>
      </c>
      <c r="AA78" s="120" t="s">
        <v>434</v>
      </c>
      <c r="AB78" s="120" t="s">
        <v>434</v>
      </c>
      <c r="AC78" s="120">
        <v>8.78969E-2</v>
      </c>
      <c r="AD78" s="120">
        <v>2.5016810000000003E-4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429</v>
      </c>
      <c r="J79" s="120" t="s">
        <v>429</v>
      </c>
      <c r="K79" s="120" t="s">
        <v>429</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1.6615619999999998E-2</v>
      </c>
      <c r="F80" s="120">
        <v>0.20501072000000001</v>
      </c>
      <c r="G80" s="120">
        <v>6.6544799999999999E-3</v>
      </c>
      <c r="H80" s="120" t="s">
        <v>431</v>
      </c>
      <c r="I80" s="120" t="s">
        <v>429</v>
      </c>
      <c r="J80" s="120" t="s">
        <v>429</v>
      </c>
      <c r="K80" s="120" t="s">
        <v>429</v>
      </c>
      <c r="L80" s="120" t="s">
        <v>429</v>
      </c>
      <c r="M80" s="120">
        <v>0.14265852000000001</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429</v>
      </c>
      <c r="J81" s="120" t="s">
        <v>429</v>
      </c>
      <c r="K81" s="120" t="s">
        <v>429</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17.923142796315151</v>
      </c>
      <c r="G82" s="120" t="s">
        <v>431</v>
      </c>
      <c r="H82" s="120" t="s">
        <v>431</v>
      </c>
      <c r="I82" s="120" t="s">
        <v>429</v>
      </c>
      <c r="J82" s="120" t="s">
        <v>429</v>
      </c>
      <c r="K82" s="120" t="s">
        <v>429</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18.07850373648694</v>
      </c>
      <c r="AL82" s="69" t="s">
        <v>220</v>
      </c>
    </row>
    <row r="83" spans="1:38" s="2" customFormat="1" ht="26.25" customHeight="1" x14ac:dyDescent="0.25">
      <c r="A83" s="49" t="s">
        <v>54</v>
      </c>
      <c r="B83" s="58" t="s">
        <v>212</v>
      </c>
      <c r="C83" s="28" t="s">
        <v>213</v>
      </c>
      <c r="D83" s="51"/>
      <c r="E83" s="120" t="s">
        <v>431</v>
      </c>
      <c r="F83" s="120">
        <v>8.5230900000000005E-3</v>
      </c>
      <c r="G83" s="120" t="s">
        <v>431</v>
      </c>
      <c r="H83" s="120" t="s">
        <v>431</v>
      </c>
      <c r="I83" s="120" t="s">
        <v>429</v>
      </c>
      <c r="J83" s="120" t="s">
        <v>429</v>
      </c>
      <c r="K83" s="120" t="s">
        <v>429</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568.20600000000002</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429</v>
      </c>
      <c r="J84" s="120" t="s">
        <v>429</v>
      </c>
      <c r="K84" s="120" t="s">
        <v>429</v>
      </c>
      <c r="L84" s="120" t="s">
        <v>429</v>
      </c>
      <c r="M84" s="120">
        <v>0.27845449999999999</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29.311</v>
      </c>
      <c r="AL84" s="69" t="s">
        <v>413</v>
      </c>
    </row>
    <row r="85" spans="1:38" s="2" customFormat="1" ht="26.25" customHeight="1" x14ac:dyDescent="0.25">
      <c r="A85" s="49" t="s">
        <v>209</v>
      </c>
      <c r="B85" s="28" t="s">
        <v>216</v>
      </c>
      <c r="C85" s="28" t="s">
        <v>404</v>
      </c>
      <c r="D85" s="51"/>
      <c r="E85" s="120" t="s">
        <v>431</v>
      </c>
      <c r="F85" s="120">
        <v>38.161613150597702</v>
      </c>
      <c r="G85" s="120" t="s">
        <v>431</v>
      </c>
      <c r="H85" s="120" t="s">
        <v>431</v>
      </c>
      <c r="I85" s="120" t="s">
        <v>429</v>
      </c>
      <c r="J85" s="120" t="s">
        <v>429</v>
      </c>
      <c r="K85" s="120" t="s">
        <v>429</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41.825304944029874</v>
      </c>
      <c r="AL85" s="69" t="s">
        <v>217</v>
      </c>
    </row>
    <row r="86" spans="1:38" s="2" customFormat="1" ht="26.25" customHeight="1" x14ac:dyDescent="0.25">
      <c r="A86" s="49" t="s">
        <v>209</v>
      </c>
      <c r="B86" s="28" t="s">
        <v>218</v>
      </c>
      <c r="C86" s="50" t="s">
        <v>219</v>
      </c>
      <c r="D86" s="51"/>
      <c r="E86" s="120" t="s">
        <v>431</v>
      </c>
      <c r="F86" s="120">
        <v>11.227969813438339</v>
      </c>
      <c r="G86" s="120" t="s">
        <v>431</v>
      </c>
      <c r="H86" s="120" t="s">
        <v>431</v>
      </c>
      <c r="I86" s="120" t="s">
        <v>429</v>
      </c>
      <c r="J86" s="120" t="s">
        <v>429</v>
      </c>
      <c r="K86" s="120" t="s">
        <v>429</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2.2709813908903163E-3</v>
      </c>
      <c r="AD86" s="120" t="s">
        <v>431</v>
      </c>
      <c r="AE86" s="31"/>
      <c r="AF86" s="133"/>
      <c r="AG86" s="133"/>
      <c r="AH86" s="133"/>
      <c r="AI86" s="133"/>
      <c r="AJ86" s="133"/>
      <c r="AK86" s="133">
        <v>11.354906954451581</v>
      </c>
      <c r="AL86" s="69" t="s">
        <v>220</v>
      </c>
    </row>
    <row r="87" spans="1:38" s="2" customFormat="1" ht="26.25" customHeight="1" x14ac:dyDescent="0.25">
      <c r="A87" s="49" t="s">
        <v>209</v>
      </c>
      <c r="B87" s="28" t="s">
        <v>221</v>
      </c>
      <c r="C87" s="50" t="s">
        <v>222</v>
      </c>
      <c r="D87" s="51"/>
      <c r="E87" s="120" t="s">
        <v>431</v>
      </c>
      <c r="F87" s="120">
        <v>0.41171586438133539</v>
      </c>
      <c r="G87" s="120" t="s">
        <v>431</v>
      </c>
      <c r="H87" s="120" t="s">
        <v>431</v>
      </c>
      <c r="I87" s="120" t="s">
        <v>429</v>
      </c>
      <c r="J87" s="120" t="s">
        <v>429</v>
      </c>
      <c r="K87" s="120" t="s">
        <v>429</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8.9526957454295409E-5</v>
      </c>
      <c r="AD87" s="120" t="s">
        <v>431</v>
      </c>
      <c r="AE87" s="31"/>
      <c r="AF87" s="133"/>
      <c r="AG87" s="133"/>
      <c r="AH87" s="133"/>
      <c r="AI87" s="133"/>
      <c r="AJ87" s="133"/>
      <c r="AK87" s="133">
        <v>0.44763478727147704</v>
      </c>
      <c r="AL87" s="69" t="s">
        <v>220</v>
      </c>
    </row>
    <row r="88" spans="1:38" s="2" customFormat="1" ht="26.25" customHeight="1" x14ac:dyDescent="0.25">
      <c r="A88" s="49" t="s">
        <v>209</v>
      </c>
      <c r="B88" s="28" t="s">
        <v>223</v>
      </c>
      <c r="C88" s="50" t="s">
        <v>224</v>
      </c>
      <c r="D88" s="51"/>
      <c r="E88" s="120" t="s">
        <v>431</v>
      </c>
      <c r="F88" s="120">
        <v>10.64101266391074</v>
      </c>
      <c r="G88" s="120" t="s">
        <v>431</v>
      </c>
      <c r="H88" s="120" t="s">
        <v>431</v>
      </c>
      <c r="I88" s="120" t="s">
        <v>429</v>
      </c>
      <c r="J88" s="120" t="s">
        <v>429</v>
      </c>
      <c r="K88" s="120" t="s">
        <v>429</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12.525200981319353</v>
      </c>
      <c r="AL88" s="69" t="s">
        <v>413</v>
      </c>
    </row>
    <row r="89" spans="1:38" s="2" customFormat="1" ht="26.25" customHeight="1" x14ac:dyDescent="0.25">
      <c r="A89" s="49" t="s">
        <v>209</v>
      </c>
      <c r="B89" s="28" t="s">
        <v>225</v>
      </c>
      <c r="C89" s="50" t="s">
        <v>226</v>
      </c>
      <c r="D89" s="51"/>
      <c r="E89" s="120" t="s">
        <v>431</v>
      </c>
      <c r="F89" s="120">
        <v>11.297644739053737</v>
      </c>
      <c r="G89" s="120" t="s">
        <v>431</v>
      </c>
      <c r="H89" s="120" t="s">
        <v>431</v>
      </c>
      <c r="I89" s="120" t="s">
        <v>429</v>
      </c>
      <c r="J89" s="120" t="s">
        <v>429</v>
      </c>
      <c r="K89" s="120" t="s">
        <v>429</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11.358568968789699</v>
      </c>
      <c r="AL89" s="69" t="s">
        <v>413</v>
      </c>
    </row>
    <row r="90" spans="1:38" s="7" customFormat="1" ht="26.25" customHeight="1" x14ac:dyDescent="0.25">
      <c r="A90" s="49" t="s">
        <v>209</v>
      </c>
      <c r="B90" s="28" t="s">
        <v>227</v>
      </c>
      <c r="C90" s="50" t="s">
        <v>228</v>
      </c>
      <c r="D90" s="51"/>
      <c r="E90" s="120" t="s">
        <v>431</v>
      </c>
      <c r="F90" s="120">
        <v>11.503336689195278</v>
      </c>
      <c r="G90" s="120" t="s">
        <v>431</v>
      </c>
      <c r="H90" s="120" t="s">
        <v>431</v>
      </c>
      <c r="I90" s="120" t="s">
        <v>429</v>
      </c>
      <c r="J90" s="120" t="s">
        <v>429</v>
      </c>
      <c r="K90" s="120" t="s">
        <v>429</v>
      </c>
      <c r="L90" s="120" t="s">
        <v>429</v>
      </c>
      <c r="M90" s="120" t="s">
        <v>431</v>
      </c>
      <c r="N90" s="120" t="s">
        <v>431</v>
      </c>
      <c r="O90" s="120" t="s">
        <v>431</v>
      </c>
      <c r="P90" s="120" t="s">
        <v>431</v>
      </c>
      <c r="Q90" s="120" t="s">
        <v>429</v>
      </c>
      <c r="R90" s="120" t="s">
        <v>429</v>
      </c>
      <c r="S90" s="120" t="s">
        <v>429</v>
      </c>
      <c r="T90" s="120" t="s">
        <v>429</v>
      </c>
      <c r="U90" s="120" t="s">
        <v>429</v>
      </c>
      <c r="V90" s="120" t="s">
        <v>429</v>
      </c>
      <c r="W90" s="120">
        <v>1.7500000000000002E-2</v>
      </c>
      <c r="X90" s="120">
        <v>4.3543181818181821E-2</v>
      </c>
      <c r="Y90" s="120">
        <v>2.1978939393939394E-2</v>
      </c>
      <c r="Z90" s="120">
        <v>2.1978939393939394E-2</v>
      </c>
      <c r="AA90" s="120">
        <v>2.1978939393939394E-2</v>
      </c>
      <c r="AB90" s="120">
        <v>0.10948000000000001</v>
      </c>
      <c r="AC90" s="120">
        <v>7.4887500000000005</v>
      </c>
      <c r="AD90" s="120" t="s">
        <v>431</v>
      </c>
      <c r="AE90" s="31"/>
      <c r="AF90" s="133"/>
      <c r="AG90" s="133"/>
      <c r="AH90" s="133"/>
      <c r="AI90" s="133"/>
      <c r="AJ90" s="133"/>
      <c r="AK90" s="133">
        <v>9.5093152276511006</v>
      </c>
      <c r="AL90" s="69" t="s">
        <v>413</v>
      </c>
    </row>
    <row r="91" spans="1:38" s="2" customFormat="1" ht="26.25" customHeight="1" x14ac:dyDescent="0.25">
      <c r="A91" s="49" t="s">
        <v>209</v>
      </c>
      <c r="B91" s="52" t="s">
        <v>405</v>
      </c>
      <c r="C91" s="28" t="s">
        <v>229</v>
      </c>
      <c r="D91" s="51"/>
      <c r="E91" s="120">
        <v>3.0266218919566788E-2</v>
      </c>
      <c r="F91" s="120">
        <v>8.0232388419994E-2</v>
      </c>
      <c r="G91" s="120">
        <v>4.9682177784778174E-3</v>
      </c>
      <c r="H91" s="120">
        <v>7.0794299988217999E-2</v>
      </c>
      <c r="I91" s="120" t="s">
        <v>429</v>
      </c>
      <c r="J91" s="120" t="s">
        <v>429</v>
      </c>
      <c r="K91" s="120" t="s">
        <v>429</v>
      </c>
      <c r="L91" s="120" t="s">
        <v>429</v>
      </c>
      <c r="M91" s="120">
        <v>0.92515188292279049</v>
      </c>
      <c r="N91" s="120">
        <v>1.2897624961346388</v>
      </c>
      <c r="O91" s="120">
        <v>9.1950230415963424E-2</v>
      </c>
      <c r="P91" s="120">
        <v>9.3770997805707164E-5</v>
      </c>
      <c r="Q91" s="120" t="s">
        <v>429</v>
      </c>
      <c r="R91" s="120" t="s">
        <v>429</v>
      </c>
      <c r="S91" s="120" t="s">
        <v>429</v>
      </c>
      <c r="T91" s="120" t="s">
        <v>429</v>
      </c>
      <c r="U91" s="120" t="s">
        <v>429</v>
      </c>
      <c r="V91" s="120" t="s">
        <v>429</v>
      </c>
      <c r="W91" s="120">
        <v>1.6576939756197107E-3</v>
      </c>
      <c r="X91" s="120">
        <v>1.840040312937879E-3</v>
      </c>
      <c r="Y91" s="120">
        <v>7.4596228902886971E-4</v>
      </c>
      <c r="Z91" s="120">
        <v>7.4596228902886971E-4</v>
      </c>
      <c r="AA91" s="120">
        <v>7.4596228902886971E-4</v>
      </c>
      <c r="AB91" s="120">
        <v>4.0779271800244878E-3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429</v>
      </c>
      <c r="J92" s="120" t="s">
        <v>429</v>
      </c>
      <c r="K92" s="120" t="s">
        <v>429</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1.8855255750000002</v>
      </c>
      <c r="G93" s="120" t="s">
        <v>431</v>
      </c>
      <c r="H93" s="120" t="s">
        <v>431</v>
      </c>
      <c r="I93" s="120" t="s">
        <v>429</v>
      </c>
      <c r="J93" s="120" t="s">
        <v>429</v>
      </c>
      <c r="K93" s="120" t="s">
        <v>429</v>
      </c>
      <c r="L93" s="120" t="s">
        <v>429</v>
      </c>
      <c r="M93" s="120" t="s">
        <v>431</v>
      </c>
      <c r="N93" s="120" t="s">
        <v>431</v>
      </c>
      <c r="O93" s="120" t="s">
        <v>431</v>
      </c>
      <c r="P93" s="120" t="s">
        <v>431</v>
      </c>
      <c r="Q93" s="120" t="s">
        <v>429</v>
      </c>
      <c r="R93" s="120" t="s">
        <v>429</v>
      </c>
      <c r="S93" s="120" t="s">
        <v>429</v>
      </c>
      <c r="T93" s="120" t="s">
        <v>429</v>
      </c>
      <c r="U93" s="120" t="s">
        <v>429</v>
      </c>
      <c r="V93" s="120" t="s">
        <v>429</v>
      </c>
      <c r="W93" s="120">
        <v>1.0469999999999999</v>
      </c>
      <c r="X93" s="120">
        <v>0.11117971014492754</v>
      </c>
      <c r="Y93" s="120">
        <v>0.10199130434782609</v>
      </c>
      <c r="Z93" s="120">
        <v>3.8591304347826094E-2</v>
      </c>
      <c r="AA93" s="120">
        <v>6.5237681159420288E-2</v>
      </c>
      <c r="AB93" s="120">
        <v>0.317</v>
      </c>
      <c r="AC93" s="120">
        <v>0.2094</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429</v>
      </c>
      <c r="J94" s="120" t="s">
        <v>429</v>
      </c>
      <c r="K94" s="120" t="s">
        <v>429</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t="s">
        <v>429</v>
      </c>
      <c r="J95" s="120" t="s">
        <v>429</v>
      </c>
      <c r="K95" s="120" t="s">
        <v>429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429</v>
      </c>
      <c r="J96" s="120" t="s">
        <v>429</v>
      </c>
      <c r="K96" s="120" t="s">
        <v>429</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429</v>
      </c>
      <c r="J97" s="120" t="s">
        <v>429</v>
      </c>
      <c r="K97" s="120" t="s">
        <v>429</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429</v>
      </c>
      <c r="J98" s="120" t="s">
        <v>429</v>
      </c>
      <c r="K98" s="120" t="s">
        <v>429</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0.16383744887657642</v>
      </c>
      <c r="F99" s="120">
        <v>12.729921514381733</v>
      </c>
      <c r="G99" s="120" t="s">
        <v>431</v>
      </c>
      <c r="H99" s="120">
        <v>6.5910338715758101</v>
      </c>
      <c r="I99" s="120" t="s">
        <v>429</v>
      </c>
      <c r="J99" s="120" t="s">
        <v>429</v>
      </c>
      <c r="K99" s="120" t="s">
        <v>429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841.71600000000001</v>
      </c>
      <c r="AL99" s="69" t="s">
        <v>246</v>
      </c>
    </row>
    <row r="100" spans="1:38" s="2" customFormat="1" ht="26.25" customHeight="1" x14ac:dyDescent="0.25">
      <c r="A100" s="49" t="s">
        <v>244</v>
      </c>
      <c r="B100" s="49" t="s">
        <v>247</v>
      </c>
      <c r="C100" s="50" t="s">
        <v>409</v>
      </c>
      <c r="D100" s="60"/>
      <c r="E100" s="120">
        <v>0.16100782301560304</v>
      </c>
      <c r="F100" s="120">
        <v>17.6116736655962</v>
      </c>
      <c r="G100" s="120" t="s">
        <v>431</v>
      </c>
      <c r="H100" s="120">
        <v>6.9870560096902787</v>
      </c>
      <c r="I100" s="120" t="s">
        <v>429</v>
      </c>
      <c r="J100" s="120" t="s">
        <v>429</v>
      </c>
      <c r="K100" s="120" t="s">
        <v>429</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1559.009</v>
      </c>
      <c r="AL100" s="69" t="s">
        <v>246</v>
      </c>
    </row>
    <row r="101" spans="1:38" s="2" customFormat="1" ht="26.25" customHeight="1" x14ac:dyDescent="0.25">
      <c r="A101" s="49" t="s">
        <v>244</v>
      </c>
      <c r="B101" s="49" t="s">
        <v>248</v>
      </c>
      <c r="C101" s="50" t="s">
        <v>249</v>
      </c>
      <c r="D101" s="60"/>
      <c r="E101" s="120">
        <v>3.3412652000000001E-2</v>
      </c>
      <c r="F101" s="120">
        <v>0.10100231278594313</v>
      </c>
      <c r="G101" s="120" t="s">
        <v>431</v>
      </c>
      <c r="H101" s="120">
        <v>0.74999747085714286</v>
      </c>
      <c r="I101" s="120" t="s">
        <v>429</v>
      </c>
      <c r="J101" s="120" t="s">
        <v>429</v>
      </c>
      <c r="K101" s="120" t="s">
        <v>429</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312</v>
      </c>
      <c r="AL101" s="69" t="s">
        <v>246</v>
      </c>
    </row>
    <row r="102" spans="1:38" s="2" customFormat="1" ht="26.25" customHeight="1" x14ac:dyDescent="0.25">
      <c r="A102" s="49" t="s">
        <v>244</v>
      </c>
      <c r="B102" s="49" t="s">
        <v>250</v>
      </c>
      <c r="C102" s="50" t="s">
        <v>387</v>
      </c>
      <c r="D102" s="60"/>
      <c r="E102" s="120">
        <v>3.7692378747380219E-2</v>
      </c>
      <c r="F102" s="120">
        <v>1.5333823018733581</v>
      </c>
      <c r="G102" s="120" t="s">
        <v>431</v>
      </c>
      <c r="H102" s="120">
        <v>8.4884165822569422</v>
      </c>
      <c r="I102" s="120" t="s">
        <v>429</v>
      </c>
      <c r="J102" s="120" t="s">
        <v>429</v>
      </c>
      <c r="K102" s="120" t="s">
        <v>429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3719.5999999999958</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429</v>
      </c>
      <c r="J103" s="120" t="s">
        <v>429</v>
      </c>
      <c r="K103" s="120" t="s">
        <v>429</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5.692834704761905E-3</v>
      </c>
      <c r="F104" s="120">
        <v>1.29102337147459E-2</v>
      </c>
      <c r="G104" s="120" t="s">
        <v>431</v>
      </c>
      <c r="H104" s="120">
        <v>0.12001489158095241</v>
      </c>
      <c r="I104" s="120" t="s">
        <v>429</v>
      </c>
      <c r="J104" s="120" t="s">
        <v>429</v>
      </c>
      <c r="K104" s="120" t="s">
        <v>429</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39.4</v>
      </c>
      <c r="AL104" s="69" t="s">
        <v>246</v>
      </c>
    </row>
    <row r="105" spans="1:38" s="2" customFormat="1" ht="26.25" customHeight="1" x14ac:dyDescent="0.25">
      <c r="A105" s="49" t="s">
        <v>244</v>
      </c>
      <c r="B105" s="49" t="s">
        <v>255</v>
      </c>
      <c r="C105" s="50" t="s">
        <v>256</v>
      </c>
      <c r="D105" s="60"/>
      <c r="E105" s="120">
        <v>3.3683772880761909E-2</v>
      </c>
      <c r="F105" s="120">
        <v>0.13284345341490358</v>
      </c>
      <c r="G105" s="120" t="s">
        <v>431</v>
      </c>
      <c r="H105" s="120">
        <v>0.81282020193904747</v>
      </c>
      <c r="I105" s="120" t="s">
        <v>429</v>
      </c>
      <c r="J105" s="120" t="s">
        <v>429</v>
      </c>
      <c r="K105" s="120" t="s">
        <v>429</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61.4</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429</v>
      </c>
      <c r="J106" s="120" t="s">
        <v>429</v>
      </c>
      <c r="K106" s="120" t="s">
        <v>429</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0.10886623287955199</v>
      </c>
      <c r="F107" s="120">
        <v>0.41444658741979212</v>
      </c>
      <c r="G107" s="120" t="s">
        <v>431</v>
      </c>
      <c r="H107" s="120">
        <v>1.2395482030500471</v>
      </c>
      <c r="I107" s="120" t="s">
        <v>429</v>
      </c>
      <c r="J107" s="120" t="s">
        <v>429</v>
      </c>
      <c r="K107" s="120" t="s">
        <v>429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7853.6729999999998</v>
      </c>
      <c r="AL107" s="69" t="s">
        <v>246</v>
      </c>
    </row>
    <row r="108" spans="1:38" s="2" customFormat="1" ht="26.25" customHeight="1" x14ac:dyDescent="0.25">
      <c r="A108" s="49" t="s">
        <v>244</v>
      </c>
      <c r="B108" s="49" t="s">
        <v>260</v>
      </c>
      <c r="C108" s="50" t="s">
        <v>381</v>
      </c>
      <c r="D108" s="60"/>
      <c r="E108" s="120">
        <v>2.7498905844120899E-2</v>
      </c>
      <c r="F108" s="120">
        <v>0.35930535826367671</v>
      </c>
      <c r="G108" s="120" t="s">
        <v>431</v>
      </c>
      <c r="H108" s="120">
        <v>0.53788372281707941</v>
      </c>
      <c r="I108" s="120" t="s">
        <v>429</v>
      </c>
      <c r="J108" s="120" t="s">
        <v>429</v>
      </c>
      <c r="K108" s="120" t="s">
        <v>429</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5018.4269999999997</v>
      </c>
      <c r="AL108" s="69" t="s">
        <v>246</v>
      </c>
    </row>
    <row r="109" spans="1:38" s="2" customFormat="1" ht="26.25" customHeight="1" x14ac:dyDescent="0.25">
      <c r="A109" s="49" t="s">
        <v>244</v>
      </c>
      <c r="B109" s="49" t="s">
        <v>261</v>
      </c>
      <c r="C109" s="50" t="s">
        <v>382</v>
      </c>
      <c r="D109" s="60"/>
      <c r="E109" s="120">
        <v>1.3730283969659153E-2</v>
      </c>
      <c r="F109" s="120">
        <v>0.14769225457002355</v>
      </c>
      <c r="G109" s="120" t="s">
        <v>431</v>
      </c>
      <c r="H109" s="120">
        <v>0.35701110382841922</v>
      </c>
      <c r="I109" s="120" t="s">
        <v>429</v>
      </c>
      <c r="J109" s="120" t="s">
        <v>429</v>
      </c>
      <c r="K109" s="120" t="s">
        <v>429</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671.21500000000003</v>
      </c>
      <c r="AL109" s="69" t="s">
        <v>246</v>
      </c>
    </row>
    <row r="110" spans="1:38" s="2" customFormat="1" ht="26.25" customHeight="1" x14ac:dyDescent="0.25">
      <c r="A110" s="49" t="s">
        <v>244</v>
      </c>
      <c r="B110" s="49" t="s">
        <v>262</v>
      </c>
      <c r="C110" s="50" t="s">
        <v>383</v>
      </c>
      <c r="D110" s="60"/>
      <c r="E110" s="120">
        <v>1.2203027765276067E-3</v>
      </c>
      <c r="F110" s="120">
        <v>9.2183933802990475E-3</v>
      </c>
      <c r="G110" s="120" t="s">
        <v>431</v>
      </c>
      <c r="H110" s="120">
        <v>2.7505641643648465E-2</v>
      </c>
      <c r="I110" s="120" t="s">
        <v>429</v>
      </c>
      <c r="J110" s="120" t="s">
        <v>429</v>
      </c>
      <c r="K110" s="120" t="s">
        <v>429</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140.58500000000001</v>
      </c>
      <c r="AL110" s="69" t="s">
        <v>246</v>
      </c>
    </row>
    <row r="111" spans="1:38" s="2" customFormat="1" ht="26.25" customHeight="1" x14ac:dyDescent="0.25">
      <c r="A111" s="49" t="s">
        <v>244</v>
      </c>
      <c r="B111" s="49" t="s">
        <v>263</v>
      </c>
      <c r="C111" s="50" t="s">
        <v>377</v>
      </c>
      <c r="D111" s="60"/>
      <c r="E111" s="120">
        <v>1.2329729906666669E-3</v>
      </c>
      <c r="F111" s="120">
        <v>3.7271247927262519E-3</v>
      </c>
      <c r="G111" s="120" t="s">
        <v>431</v>
      </c>
      <c r="H111" s="120">
        <v>2.767594217409524E-2</v>
      </c>
      <c r="I111" s="120" t="s">
        <v>429</v>
      </c>
      <c r="J111" s="120" t="s">
        <v>429</v>
      </c>
      <c r="K111" s="120" t="s">
        <v>429</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37.417999999999999</v>
      </c>
      <c r="AL111" s="69" t="s">
        <v>246</v>
      </c>
    </row>
    <row r="112" spans="1:38" s="2" customFormat="1" ht="26.25" customHeight="1" x14ac:dyDescent="0.25">
      <c r="A112" s="49" t="s">
        <v>264</v>
      </c>
      <c r="B112" s="49" t="s">
        <v>265</v>
      </c>
      <c r="C112" s="50" t="s">
        <v>266</v>
      </c>
      <c r="D112" s="51"/>
      <c r="E112" s="120">
        <v>5.4968199999999996</v>
      </c>
      <c r="F112" s="120" t="s">
        <v>431</v>
      </c>
      <c r="G112" s="120" t="s">
        <v>431</v>
      </c>
      <c r="H112" s="120">
        <v>4.8785549133749981</v>
      </c>
      <c r="I112" s="120" t="s">
        <v>429</v>
      </c>
      <c r="J112" s="120" t="s">
        <v>429</v>
      </c>
      <c r="K112" s="120" t="s">
        <v>429</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137420500</v>
      </c>
      <c r="AL112" s="69" t="s">
        <v>419</v>
      </c>
    </row>
    <row r="113" spans="1:38" s="2" customFormat="1" ht="26.25" customHeight="1" x14ac:dyDescent="0.25">
      <c r="A113" s="49" t="s">
        <v>264</v>
      </c>
      <c r="B113" s="61" t="s">
        <v>267</v>
      </c>
      <c r="C113" s="62" t="s">
        <v>268</v>
      </c>
      <c r="D113" s="51"/>
      <c r="E113" s="120">
        <v>5.5268711292772661</v>
      </c>
      <c r="F113" s="120">
        <v>13.524460881567366</v>
      </c>
      <c r="G113" s="120" t="s">
        <v>431</v>
      </c>
      <c r="H113" s="120">
        <v>25.728596875171469</v>
      </c>
      <c r="I113" s="120" t="s">
        <v>429</v>
      </c>
      <c r="J113" s="120" t="s">
        <v>429</v>
      </c>
      <c r="K113" s="120" t="s">
        <v>429</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4.6800000000000001E-2</v>
      </c>
      <c r="F114" s="120" t="s">
        <v>431</v>
      </c>
      <c r="G114" s="120" t="s">
        <v>431</v>
      </c>
      <c r="H114" s="120">
        <v>0.15209999999999999</v>
      </c>
      <c r="I114" s="120" t="s">
        <v>429</v>
      </c>
      <c r="J114" s="120" t="s">
        <v>429</v>
      </c>
      <c r="K114" s="120" t="s">
        <v>429</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2.0605274554908948E-2</v>
      </c>
      <c r="F115" s="120" t="s">
        <v>431</v>
      </c>
      <c r="G115" s="120" t="s">
        <v>431</v>
      </c>
      <c r="H115" s="120">
        <v>4.1210549109817897E-2</v>
      </c>
      <c r="I115" s="120" t="s">
        <v>429</v>
      </c>
      <c r="J115" s="120" t="s">
        <v>429</v>
      </c>
      <c r="K115" s="120" t="s">
        <v>429</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0.10596443468155829</v>
      </c>
      <c r="G116" s="120" t="s">
        <v>431</v>
      </c>
      <c r="H116" s="120">
        <v>0.97433627686333457</v>
      </c>
      <c r="I116" s="120" t="s">
        <v>429</v>
      </c>
      <c r="J116" s="120" t="s">
        <v>429</v>
      </c>
      <c r="K116" s="120" t="s">
        <v>429</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429</v>
      </c>
      <c r="J117" s="120" t="s">
        <v>429</v>
      </c>
      <c r="K117" s="120" t="s">
        <v>429</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429</v>
      </c>
      <c r="J118" s="120" t="s">
        <v>429</v>
      </c>
      <c r="K118" s="120" t="s">
        <v>429</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t="s">
        <v>429</v>
      </c>
      <c r="J119" s="120" t="s">
        <v>429</v>
      </c>
      <c r="K119" s="120" t="s">
        <v>429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t="s">
        <v>429</v>
      </c>
      <c r="J120" s="120" t="s">
        <v>429</v>
      </c>
      <c r="K120" s="120" t="s">
        <v>429</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1.7770830542459453</v>
      </c>
      <c r="G121" s="120" t="s">
        <v>431</v>
      </c>
      <c r="H121" s="120" t="s">
        <v>431</v>
      </c>
      <c r="I121" s="120" t="s">
        <v>429</v>
      </c>
      <c r="J121" s="120" t="s">
        <v>429</v>
      </c>
      <c r="K121" s="120" t="s">
        <v>429</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429</v>
      </c>
      <c r="J122" s="120" t="s">
        <v>429</v>
      </c>
      <c r="K122" s="120" t="s">
        <v>429</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7.6165464219999999</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5.0806630697414312E-2</v>
      </c>
      <c r="F123" s="120">
        <v>6.1817864865991189E-2</v>
      </c>
      <c r="G123" s="120">
        <v>4.9387071187438512E-3</v>
      </c>
      <c r="H123" s="120">
        <v>3.6809172128135559E-2</v>
      </c>
      <c r="I123" s="120" t="s">
        <v>429</v>
      </c>
      <c r="J123" s="120" t="s">
        <v>429</v>
      </c>
      <c r="K123" s="120" t="s">
        <v>429</v>
      </c>
      <c r="L123" s="120" t="s">
        <v>429</v>
      </c>
      <c r="M123" s="120">
        <v>1.2137701137805186</v>
      </c>
      <c r="N123" s="120">
        <v>3.7156049605245648E-3</v>
      </c>
      <c r="O123" s="120">
        <v>7.8444535275946792E-3</v>
      </c>
      <c r="P123" s="120">
        <v>1.5972617417666247E-3</v>
      </c>
      <c r="Q123" s="120" t="s">
        <v>429</v>
      </c>
      <c r="R123" s="120" t="s">
        <v>429</v>
      </c>
      <c r="S123" s="120" t="s">
        <v>429</v>
      </c>
      <c r="T123" s="120" t="s">
        <v>429</v>
      </c>
      <c r="U123" s="120" t="s">
        <v>429</v>
      </c>
      <c r="V123" s="120" t="s">
        <v>429</v>
      </c>
      <c r="W123" s="120">
        <v>0.1833388</v>
      </c>
      <c r="X123" s="120">
        <v>1.8518646035245948E-2</v>
      </c>
      <c r="Y123" s="120">
        <v>4.5843433388554441E-2</v>
      </c>
      <c r="Z123" s="120">
        <v>1.2669145369588493E-2</v>
      </c>
      <c r="AA123" s="120">
        <v>3.8293250537669615E-3</v>
      </c>
      <c r="AB123" s="120">
        <v>8.0860549847155849E-2</v>
      </c>
      <c r="AC123" s="120">
        <v>3.6667760000000001E-2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429</v>
      </c>
      <c r="J124" s="120" t="s">
        <v>429</v>
      </c>
      <c r="K124" s="120" t="s">
        <v>429</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0.13703517185228575</v>
      </c>
      <c r="G125" s="120" t="s">
        <v>433</v>
      </c>
      <c r="H125" s="120">
        <v>4.567839061742858E-3</v>
      </c>
      <c r="I125" s="120" t="s">
        <v>429</v>
      </c>
      <c r="J125" s="120" t="s">
        <v>429</v>
      </c>
      <c r="K125" s="120" t="s">
        <v>429</v>
      </c>
      <c r="L125" s="120" t="s">
        <v>429</v>
      </c>
      <c r="M125" s="120">
        <v>10.346361233363869</v>
      </c>
      <c r="N125" s="120">
        <v>1.3703517185228574E-3</v>
      </c>
      <c r="O125" s="120">
        <v>1.3703517185228574E-3</v>
      </c>
      <c r="P125" s="120">
        <v>9.1356781234857158E-6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2289.0665324398847</v>
      </c>
      <c r="AL125" s="69" t="s">
        <v>426</v>
      </c>
    </row>
    <row r="126" spans="1:38" s="2" customFormat="1" ht="26.25" customHeight="1" x14ac:dyDescent="0.25">
      <c r="A126" s="49" t="s">
        <v>289</v>
      </c>
      <c r="B126" s="49" t="s">
        <v>292</v>
      </c>
      <c r="C126" s="50" t="s">
        <v>293</v>
      </c>
      <c r="D126" s="51"/>
      <c r="E126" s="120" t="s">
        <v>431</v>
      </c>
      <c r="F126" s="120" t="s">
        <v>431</v>
      </c>
      <c r="G126" s="120" t="s">
        <v>431</v>
      </c>
      <c r="H126" s="120">
        <v>0.41584745000000001</v>
      </c>
      <c r="I126" s="120" t="s">
        <v>429</v>
      </c>
      <c r="J126" s="120" t="s">
        <v>429</v>
      </c>
      <c r="K126" s="120" t="s">
        <v>429</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376.68280000000004</v>
      </c>
      <c r="AL126" s="69" t="s">
        <v>425</v>
      </c>
    </row>
    <row r="127" spans="1:38" s="2" customFormat="1" ht="26.25" customHeight="1" x14ac:dyDescent="0.25">
      <c r="A127" s="49" t="s">
        <v>289</v>
      </c>
      <c r="B127" s="49" t="s">
        <v>294</v>
      </c>
      <c r="C127" s="50" t="s">
        <v>295</v>
      </c>
      <c r="D127" s="51"/>
      <c r="E127" s="120" t="s">
        <v>431</v>
      </c>
      <c r="F127" s="120" t="s">
        <v>431</v>
      </c>
      <c r="G127" s="120" t="s">
        <v>431</v>
      </c>
      <c r="H127" s="120">
        <v>1.3238944682809641E-2</v>
      </c>
      <c r="I127" s="120" t="s">
        <v>429</v>
      </c>
      <c r="J127" s="120" t="s">
        <v>429</v>
      </c>
      <c r="K127" s="120" t="s">
        <v>429</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429</v>
      </c>
      <c r="J128" s="120" t="s">
        <v>429</v>
      </c>
      <c r="K128" s="120" t="s">
        <v>429</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1.4508E-2</v>
      </c>
      <c r="F129" s="120">
        <v>7.2540000000000007E-4</v>
      </c>
      <c r="G129" s="120">
        <v>3.2642999999999998E-2</v>
      </c>
      <c r="H129" s="120">
        <v>1.9800000000000002E-4</v>
      </c>
      <c r="I129" s="120" t="s">
        <v>429</v>
      </c>
      <c r="J129" s="120" t="s">
        <v>429</v>
      </c>
      <c r="K129" s="120" t="s">
        <v>429</v>
      </c>
      <c r="L129" s="120" t="s">
        <v>429</v>
      </c>
      <c r="M129" s="120">
        <v>1.0881E-3</v>
      </c>
      <c r="N129" s="120">
        <v>0.12387600000000001</v>
      </c>
      <c r="O129" s="120">
        <v>6.4800000000000003E-4</v>
      </c>
      <c r="P129" s="120">
        <v>5.3999999999999998E-5</v>
      </c>
      <c r="Q129" s="120" t="s">
        <v>429</v>
      </c>
      <c r="R129" s="120" t="s">
        <v>429</v>
      </c>
      <c r="S129" s="120" t="s">
        <v>429</v>
      </c>
      <c r="T129" s="120" t="s">
        <v>429</v>
      </c>
      <c r="U129" s="120" t="s">
        <v>429</v>
      </c>
      <c r="V129" s="120" t="s">
        <v>429</v>
      </c>
      <c r="W129" s="120">
        <v>6.6600000000000003E-4</v>
      </c>
      <c r="X129" s="120">
        <v>2.1409919999999997E-6</v>
      </c>
      <c r="Y129" s="120">
        <v>4.5722879999999999E-6</v>
      </c>
      <c r="Z129" s="120">
        <v>2.4192000000000005E-6</v>
      </c>
      <c r="AA129" s="120">
        <v>2.9635199999999994E-6</v>
      </c>
      <c r="AB129" s="120">
        <v>1.2096000000000001E-5</v>
      </c>
      <c r="AC129" s="120">
        <v>6.6600000000000003E-4</v>
      </c>
      <c r="AD129" s="120" t="s">
        <v>431</v>
      </c>
      <c r="AE129" s="31"/>
      <c r="AF129" s="133"/>
      <c r="AG129" s="133"/>
      <c r="AH129" s="133"/>
      <c r="AI129" s="133"/>
      <c r="AJ129" s="133"/>
      <c r="AK129" s="133">
        <v>1.8</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429</v>
      </c>
      <c r="J130" s="120" t="s">
        <v>429</v>
      </c>
      <c r="K130" s="120" t="s">
        <v>429</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4.2350000000000006E-2</v>
      </c>
      <c r="F131" s="120">
        <v>1.9965E-3</v>
      </c>
      <c r="G131" s="120">
        <v>4.235E-3</v>
      </c>
      <c r="H131" s="120">
        <v>1.2099999999999998E-6</v>
      </c>
      <c r="I131" s="120" t="s">
        <v>429</v>
      </c>
      <c r="J131" s="120" t="s">
        <v>429</v>
      </c>
      <c r="K131" s="120" t="s">
        <v>429</v>
      </c>
      <c r="L131" s="120" t="s">
        <v>429</v>
      </c>
      <c r="M131" s="120">
        <v>5.0819999999999997E-3</v>
      </c>
      <c r="N131" s="120">
        <v>0.36299999999999999</v>
      </c>
      <c r="O131" s="120">
        <v>3.2065000000000001E-3</v>
      </c>
      <c r="P131" s="120">
        <v>3.872E-3</v>
      </c>
      <c r="Q131" s="120" t="s">
        <v>429</v>
      </c>
      <c r="R131" s="120" t="s">
        <v>429</v>
      </c>
      <c r="S131" s="120" t="s">
        <v>429</v>
      </c>
      <c r="T131" s="120" t="s">
        <v>429</v>
      </c>
      <c r="U131" s="120" t="s">
        <v>429</v>
      </c>
      <c r="V131" s="120" t="s">
        <v>429</v>
      </c>
      <c r="W131" s="120">
        <v>0.36299999999999999</v>
      </c>
      <c r="X131" s="120" t="s">
        <v>431</v>
      </c>
      <c r="Y131" s="120" t="s">
        <v>431</v>
      </c>
      <c r="Z131" s="120" t="s">
        <v>431</v>
      </c>
      <c r="AA131" s="120" t="s">
        <v>431</v>
      </c>
      <c r="AB131" s="120" t="s">
        <v>431</v>
      </c>
      <c r="AC131" s="120">
        <v>7.2599999999999998E-2</v>
      </c>
      <c r="AD131" s="120" t="s">
        <v>431</v>
      </c>
      <c r="AE131" s="31"/>
      <c r="AF131" s="133"/>
      <c r="AG131" s="133"/>
      <c r="AH131" s="133"/>
      <c r="AI131" s="133"/>
      <c r="AJ131" s="133"/>
      <c r="AK131" s="133">
        <v>6.05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429</v>
      </c>
      <c r="J132" s="120" t="s">
        <v>429</v>
      </c>
      <c r="K132" s="120" t="s">
        <v>429</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3.3930096E-3</v>
      </c>
      <c r="F133" s="120">
        <v>3.6192102400000003E-4</v>
      </c>
      <c r="G133" s="120">
        <v>1.2780336160000002E-3</v>
      </c>
      <c r="H133" s="120" t="s">
        <v>431</v>
      </c>
      <c r="I133" s="120" t="s">
        <v>429</v>
      </c>
      <c r="J133" s="120" t="s">
        <v>429</v>
      </c>
      <c r="K133" s="120" t="s">
        <v>429</v>
      </c>
      <c r="L133" s="120" t="s">
        <v>429</v>
      </c>
      <c r="M133" s="120">
        <v>4.8633137600000006E-3</v>
      </c>
      <c r="N133" s="120">
        <v>2.2620064000000002E-7</v>
      </c>
      <c r="O133" s="120">
        <v>5.6889460960000012E-5</v>
      </c>
      <c r="P133" s="120">
        <v>2.2620064000000002E-2</v>
      </c>
      <c r="Q133" s="120" t="s">
        <v>429</v>
      </c>
      <c r="R133" s="120" t="s">
        <v>429</v>
      </c>
      <c r="S133" s="120" t="s">
        <v>429</v>
      </c>
      <c r="T133" s="120" t="s">
        <v>429</v>
      </c>
      <c r="U133" s="120" t="s">
        <v>429</v>
      </c>
      <c r="V133" s="120" t="s">
        <v>429</v>
      </c>
      <c r="W133" s="120">
        <v>0.18774653120000004</v>
      </c>
      <c r="X133" s="120">
        <v>1.7643649920000003E-6</v>
      </c>
      <c r="Y133" s="120">
        <v>9.6361472640000011E-7</v>
      </c>
      <c r="Z133" s="120">
        <v>8.5956243200000009E-7</v>
      </c>
      <c r="AA133" s="120">
        <v>9.3647064960000012E-7</v>
      </c>
      <c r="AB133" s="120">
        <v>4.5240128000000001E-6</v>
      </c>
      <c r="AC133" s="120">
        <v>3.7549306240000004E-2</v>
      </c>
      <c r="AD133" s="120">
        <v>4.6371131200000004E-3</v>
      </c>
      <c r="AE133" s="31"/>
      <c r="AF133" s="133"/>
      <c r="AG133" s="133"/>
      <c r="AH133" s="133"/>
      <c r="AI133" s="133"/>
      <c r="AJ133" s="133"/>
      <c r="AK133" s="133">
        <v>11310.032000000001</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429</v>
      </c>
      <c r="J134" s="120" t="s">
        <v>429</v>
      </c>
      <c r="K134" s="120" t="s">
        <v>429</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429</v>
      </c>
      <c r="J135" s="120" t="s">
        <v>429</v>
      </c>
      <c r="K135" s="120" t="s">
        <v>429</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1.006089777826707E-2</v>
      </c>
      <c r="G136" s="120" t="s">
        <v>431</v>
      </c>
      <c r="H136" s="120" t="s">
        <v>431</v>
      </c>
      <c r="I136" s="120" t="s">
        <v>429</v>
      </c>
      <c r="J136" s="120" t="s">
        <v>429</v>
      </c>
      <c r="K136" s="120" t="s">
        <v>429</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429</v>
      </c>
      <c r="J137" s="120" t="s">
        <v>429</v>
      </c>
      <c r="K137" s="120" t="s">
        <v>429</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429</v>
      </c>
      <c r="J138" s="120" t="s">
        <v>429</v>
      </c>
      <c r="K138" s="120" t="s">
        <v>429</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t="s">
        <v>429</v>
      </c>
      <c r="J139" s="120" t="s">
        <v>429</v>
      </c>
      <c r="K139" s="120" t="s">
        <v>429</v>
      </c>
      <c r="L139" s="120" t="s">
        <v>429</v>
      </c>
      <c r="M139" s="120" t="s">
        <v>434</v>
      </c>
      <c r="N139" s="120">
        <v>6.0210584251671581E-4</v>
      </c>
      <c r="O139" s="120">
        <v>1.2137597248532603E-3</v>
      </c>
      <c r="P139" s="120">
        <v>1.2137597248532603E-3</v>
      </c>
      <c r="Q139" s="120" t="s">
        <v>429</v>
      </c>
      <c r="R139" s="120" t="s">
        <v>429</v>
      </c>
      <c r="S139" s="120" t="s">
        <v>429</v>
      </c>
      <c r="T139" s="120" t="s">
        <v>429</v>
      </c>
      <c r="U139" s="120" t="s">
        <v>429</v>
      </c>
      <c r="V139" s="120" t="s">
        <v>429</v>
      </c>
      <c r="W139" s="120">
        <v>2.1322147687616586</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429</v>
      </c>
      <c r="J140" s="120" t="s">
        <v>429</v>
      </c>
      <c r="K140" s="120" t="s">
        <v>429</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215.46800089334218</v>
      </c>
      <c r="F141" s="121">
        <f t="shared" ref="F141:AD141" si="0">SUM(F14:F140)</f>
        <v>306.28087696790277</v>
      </c>
      <c r="G141" s="121">
        <f t="shared" si="0"/>
        <v>54.200166844321622</v>
      </c>
      <c r="H141" s="121">
        <f t="shared" si="0"/>
        <v>61.23385406116364</v>
      </c>
      <c r="I141" s="121">
        <f t="shared" si="0"/>
        <v>0</v>
      </c>
      <c r="J141" s="121">
        <f t="shared" si="0"/>
        <v>0</v>
      </c>
      <c r="K141" s="121">
        <f t="shared" si="0"/>
        <v>0</v>
      </c>
      <c r="L141" s="121">
        <f t="shared" si="0"/>
        <v>0</v>
      </c>
      <c r="M141" s="121">
        <f t="shared" si="0"/>
        <v>1204.8199416827658</v>
      </c>
      <c r="N141" s="121">
        <f t="shared" si="0"/>
        <v>139.95712299387077</v>
      </c>
      <c r="O141" s="121">
        <f t="shared" si="0"/>
        <v>1.3832756901480405</v>
      </c>
      <c r="P141" s="121">
        <f t="shared" si="0"/>
        <v>1.6640508378615162</v>
      </c>
      <c r="Q141" s="121">
        <f t="shared" si="0"/>
        <v>0</v>
      </c>
      <c r="R141" s="121">
        <f>SUM(R14:R140)</f>
        <v>0</v>
      </c>
      <c r="S141" s="121">
        <f t="shared" si="0"/>
        <v>0</v>
      </c>
      <c r="T141" s="121">
        <f t="shared" si="0"/>
        <v>0</v>
      </c>
      <c r="U141" s="121">
        <f t="shared" si="0"/>
        <v>0</v>
      </c>
      <c r="V141" s="121">
        <f t="shared" si="0"/>
        <v>0</v>
      </c>
      <c r="W141" s="121">
        <f t="shared" si="0"/>
        <v>76.661786336228928</v>
      </c>
      <c r="X141" s="121">
        <f t="shared" si="0"/>
        <v>4.8394384993311386</v>
      </c>
      <c r="Y141" s="121">
        <f t="shared" si="0"/>
        <v>4.9932782674176321</v>
      </c>
      <c r="Z141" s="121">
        <f t="shared" si="0"/>
        <v>2.4499975572198176</v>
      </c>
      <c r="AA141" s="121">
        <f t="shared" si="0"/>
        <v>2.3953312692667343</v>
      </c>
      <c r="AB141" s="121">
        <f t="shared" si="0"/>
        <v>14.678045593235323</v>
      </c>
      <c r="AC141" s="121">
        <f t="shared" si="0"/>
        <v>67.931143416103112</v>
      </c>
      <c r="AD141" s="121">
        <f t="shared" si="0"/>
        <v>28.87128295363555</v>
      </c>
      <c r="AE141" s="31"/>
      <c r="AF141" s="134">
        <v>386430.78433659824</v>
      </c>
      <c r="AG141" s="134">
        <v>87184.816560216554</v>
      </c>
      <c r="AH141" s="134">
        <v>216608.61199999996</v>
      </c>
      <c r="AI141" s="134">
        <v>101639</v>
      </c>
      <c r="AJ141" s="134">
        <v>12009</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52.448962495212818</v>
      </c>
      <c r="F143" s="120">
        <v>52.779869378619232</v>
      </c>
      <c r="G143" s="120">
        <v>1.647309434305207</v>
      </c>
      <c r="H143" s="120">
        <v>1.2473883023856149</v>
      </c>
      <c r="I143" s="120" t="s">
        <v>434</v>
      </c>
      <c r="J143" s="120" t="s">
        <v>434</v>
      </c>
      <c r="K143" s="120" t="s">
        <v>434</v>
      </c>
      <c r="L143" s="120" t="s">
        <v>429</v>
      </c>
      <c r="M143" s="120">
        <v>372.5350488845117</v>
      </c>
      <c r="N143" s="120">
        <v>83.101318438124437</v>
      </c>
      <c r="O143" s="120">
        <v>2.3249715468044623E-3</v>
      </c>
      <c r="P143" s="120">
        <v>8.1374004138156178E-4</v>
      </c>
      <c r="Q143" s="120" t="s">
        <v>429</v>
      </c>
      <c r="R143" s="120" t="s">
        <v>429</v>
      </c>
      <c r="S143" s="120" t="s">
        <v>429</v>
      </c>
      <c r="T143" s="120" t="s">
        <v>429</v>
      </c>
      <c r="U143" s="120" t="s">
        <v>429</v>
      </c>
      <c r="V143" s="120" t="s">
        <v>429</v>
      </c>
      <c r="W143" s="120">
        <v>3.083261653498961</v>
      </c>
      <c r="X143" s="120">
        <v>3.9359419188981504E-2</v>
      </c>
      <c r="Y143" s="120">
        <v>5.2477434446399927E-2</v>
      </c>
      <c r="Z143" s="120">
        <v>3.4927560985824432E-2</v>
      </c>
      <c r="AA143" s="120">
        <v>4.9446027723210856E-2</v>
      </c>
      <c r="AB143" s="120">
        <v>0.17603207754135122</v>
      </c>
      <c r="AC143" s="120">
        <v>0.56013790377902561</v>
      </c>
      <c r="AD143" s="120">
        <v>2.9103173839070169E-4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7.5911085764738253</v>
      </c>
      <c r="F144" s="120">
        <v>2.1749227229201269</v>
      </c>
      <c r="G144" s="120">
        <v>0.83095540242518595</v>
      </c>
      <c r="H144" s="120">
        <v>2.9602757861617045E-2</v>
      </c>
      <c r="I144" s="120" t="s">
        <v>429</v>
      </c>
      <c r="J144" s="120" t="s">
        <v>429</v>
      </c>
      <c r="K144" s="120" t="s">
        <v>429</v>
      </c>
      <c r="L144" s="120" t="s">
        <v>429</v>
      </c>
      <c r="M144" s="120">
        <v>35.634229641751318</v>
      </c>
      <c r="N144" s="120">
        <v>3.6302296922070449</v>
      </c>
      <c r="O144" s="120">
        <v>2.9308397804774178E-4</v>
      </c>
      <c r="P144" s="120">
        <v>1.0257939231670963E-4</v>
      </c>
      <c r="Q144" s="120" t="s">
        <v>429</v>
      </c>
      <c r="R144" s="120" t="s">
        <v>429</v>
      </c>
      <c r="S144" s="120" t="s">
        <v>429</v>
      </c>
      <c r="T144" s="120" t="s">
        <v>429</v>
      </c>
      <c r="U144" s="120" t="s">
        <v>429</v>
      </c>
      <c r="V144" s="120" t="s">
        <v>429</v>
      </c>
      <c r="W144" s="120">
        <v>0.13465062268001721</v>
      </c>
      <c r="X144" s="120">
        <v>1.1114807656937434E-2</v>
      </c>
      <c r="Y144" s="120">
        <v>1.308456008899829E-2</v>
      </c>
      <c r="Z144" s="120">
        <v>1.1052712513915581E-2</v>
      </c>
      <c r="AA144" s="120">
        <v>1.0338726418176791E-2</v>
      </c>
      <c r="AB144" s="120">
        <v>4.5590806678028097E-2</v>
      </c>
      <c r="AC144" s="120">
        <v>2.6930124536003443E-2</v>
      </c>
      <c r="AD144" s="120">
        <v>5.3237437498603038E-5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38.979406831088056</v>
      </c>
      <c r="F145" s="120">
        <v>4.8542551654957098</v>
      </c>
      <c r="G145" s="120">
        <v>2.1341400486935922</v>
      </c>
      <c r="H145" s="120">
        <v>6.9480365296967148E-3</v>
      </c>
      <c r="I145" s="120" t="s">
        <v>434</v>
      </c>
      <c r="J145" s="120" t="s">
        <v>434</v>
      </c>
      <c r="K145" s="120" t="s">
        <v>434</v>
      </c>
      <c r="L145" s="120" t="s">
        <v>429</v>
      </c>
      <c r="M145" s="120">
        <v>11.177077452705509</v>
      </c>
      <c r="N145" s="120">
        <v>2.6351323235729343</v>
      </c>
      <c r="O145" s="120">
        <v>7.4617975453164541E-4</v>
      </c>
      <c r="P145" s="120">
        <v>2.6116291408607593E-4</v>
      </c>
      <c r="Q145" s="120" t="s">
        <v>429</v>
      </c>
      <c r="R145" s="120" t="s">
        <v>429</v>
      </c>
      <c r="S145" s="120" t="s">
        <v>429</v>
      </c>
      <c r="T145" s="120" t="s">
        <v>429</v>
      </c>
      <c r="U145" s="120" t="s">
        <v>429</v>
      </c>
      <c r="V145" s="120" t="s">
        <v>429</v>
      </c>
      <c r="W145" s="120">
        <v>0.36794067174745176</v>
      </c>
      <c r="X145" s="120">
        <v>2.8485922914107194E-3</v>
      </c>
      <c r="Y145" s="120">
        <v>1.6798548715534628E-2</v>
      </c>
      <c r="Z145" s="120">
        <v>1.8582829053667808E-2</v>
      </c>
      <c r="AA145" s="120">
        <v>4.5379210335998021E-3</v>
      </c>
      <c r="AB145" s="120">
        <v>4.2490471799501224E-2</v>
      </c>
      <c r="AC145" s="120">
        <v>5.7190771936177574E-2</v>
      </c>
      <c r="AD145" s="120">
        <v>4.2243299453982792E-5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0.13009436282164072</v>
      </c>
      <c r="F146" s="120">
        <v>2.7137766586595657</v>
      </c>
      <c r="G146" s="120">
        <v>4.2530805811261405E-3</v>
      </c>
      <c r="H146" s="120">
        <v>1.0827306297246739E-3</v>
      </c>
      <c r="I146" s="120" t="s">
        <v>429</v>
      </c>
      <c r="J146" s="120" t="s">
        <v>429</v>
      </c>
      <c r="K146" s="120" t="s">
        <v>429</v>
      </c>
      <c r="L146" s="120" t="s">
        <v>429</v>
      </c>
      <c r="M146" s="120">
        <v>7.6773311123909078</v>
      </c>
      <c r="N146" s="120">
        <v>1.1259654555538141</v>
      </c>
      <c r="O146" s="120">
        <v>1.7362313006891291E-5</v>
      </c>
      <c r="P146" s="120">
        <v>6.0768095524119518E-6</v>
      </c>
      <c r="Q146" s="120" t="s">
        <v>429</v>
      </c>
      <c r="R146" s="120" t="s">
        <v>429</v>
      </c>
      <c r="S146" s="120" t="s">
        <v>429</v>
      </c>
      <c r="T146" s="120" t="s">
        <v>429</v>
      </c>
      <c r="U146" s="120" t="s">
        <v>429</v>
      </c>
      <c r="V146" s="120" t="s">
        <v>429</v>
      </c>
      <c r="W146" s="120">
        <v>2.6911585160681499E-3</v>
      </c>
      <c r="X146" s="120">
        <v>3.7392844869325935E-4</v>
      </c>
      <c r="Y146" s="120">
        <v>6.6238786543284091E-4</v>
      </c>
      <c r="Z146" s="120">
        <v>2.398325926257342E-4</v>
      </c>
      <c r="AA146" s="120">
        <v>7.720919747582957E-4</v>
      </c>
      <c r="AB146" s="120">
        <v>2.0482408815101303E-3</v>
      </c>
      <c r="AC146" s="120">
        <v>5.3823170321363003E-4</v>
      </c>
      <c r="AD146" s="120">
        <v>2.302597844873053E-5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16.329119620256137</v>
      </c>
      <c r="G147" s="120" t="s">
        <v>431</v>
      </c>
      <c r="H147" s="120" t="s">
        <v>431</v>
      </c>
      <c r="I147" s="120" t="s">
        <v>429</v>
      </c>
      <c r="J147" s="120" t="s">
        <v>429</v>
      </c>
      <c r="K147" s="120" t="s">
        <v>429</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t="s">
        <v>429</v>
      </c>
      <c r="J148" s="120" t="s">
        <v>429</v>
      </c>
      <c r="K148" s="120" t="s">
        <v>429</v>
      </c>
      <c r="L148" s="120" t="s">
        <v>429</v>
      </c>
      <c r="M148" s="120" t="s">
        <v>431</v>
      </c>
      <c r="N148" s="120">
        <v>2.8960513450474501</v>
      </c>
      <c r="O148" s="120">
        <v>1.336276606350785E-2</v>
      </c>
      <c r="P148" s="120" t="s">
        <v>431</v>
      </c>
      <c r="Q148" s="120" t="s">
        <v>429</v>
      </c>
      <c r="R148" s="120" t="s">
        <v>429</v>
      </c>
      <c r="S148" s="120" t="s">
        <v>429</v>
      </c>
      <c r="T148" s="120" t="s">
        <v>429</v>
      </c>
      <c r="U148" s="120" t="s">
        <v>429</v>
      </c>
      <c r="V148" s="120" t="s">
        <v>429</v>
      </c>
      <c r="W148" s="120" t="s">
        <v>431</v>
      </c>
      <c r="X148" s="120">
        <v>9.9433387773841799E-4</v>
      </c>
      <c r="Y148" s="120">
        <v>9.9433387773841799E-4</v>
      </c>
      <c r="Z148" s="120">
        <v>9.9433387773841799E-4</v>
      </c>
      <c r="AA148" s="120">
        <v>9.9433387773841799E-4</v>
      </c>
      <c r="AB148" s="120">
        <v>3.977335510953672E-3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t="s">
        <v>429</v>
      </c>
      <c r="J149" s="120" t="s">
        <v>429</v>
      </c>
      <c r="K149" s="120" t="s">
        <v>429</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194.09018229082585</v>
      </c>
      <c r="F152" s="127">
        <f t="shared" ref="F152:AD152" si="1">SUM(F$141, F$151, IF(AND(ISNUMBER(SEARCH($B$4,"AT|BE|CH|GB|IE|LT|LU|NL")),SUM(F$143:F$149)&gt;0),SUM(F$143:F$149)-SUM(F$27:F$33),0))</f>
        <v>300.31302789811701</v>
      </c>
      <c r="G152" s="127">
        <f t="shared" si="1"/>
        <v>53.170129127843751</v>
      </c>
      <c r="H152" s="127">
        <f t="shared" si="1"/>
        <v>61.10538201456027</v>
      </c>
      <c r="I152" s="127">
        <f t="shared" si="1"/>
        <v>0</v>
      </c>
      <c r="J152" s="127">
        <f t="shared" si="1"/>
        <v>0</v>
      </c>
      <c r="K152" s="127">
        <f t="shared" si="1"/>
        <v>0</v>
      </c>
      <c r="L152" s="127">
        <f t="shared" si="1"/>
        <v>0</v>
      </c>
      <c r="M152" s="127">
        <f t="shared" si="1"/>
        <v>1164.6315203106233</v>
      </c>
      <c r="N152" s="127">
        <f t="shared" si="1"/>
        <v>131.49184093266959</v>
      </c>
      <c r="O152" s="127">
        <f t="shared" si="1"/>
        <v>1.3827533310521316</v>
      </c>
      <c r="P152" s="127">
        <f t="shared" si="1"/>
        <v>1.6638680121779481</v>
      </c>
      <c r="Q152" s="127">
        <f t="shared" si="1"/>
        <v>0</v>
      </c>
      <c r="R152" s="127">
        <f t="shared" si="1"/>
        <v>0</v>
      </c>
      <c r="S152" s="127">
        <f t="shared" si="1"/>
        <v>0</v>
      </c>
      <c r="T152" s="127">
        <f t="shared" si="1"/>
        <v>0</v>
      </c>
      <c r="U152" s="127">
        <f t="shared" si="1"/>
        <v>0</v>
      </c>
      <c r="V152" s="127">
        <f t="shared" si="1"/>
        <v>0</v>
      </c>
      <c r="W152" s="127">
        <f t="shared" si="1"/>
        <v>76.661421412358393</v>
      </c>
      <c r="X152" s="127">
        <f t="shared" si="1"/>
        <v>4.8351530186699012</v>
      </c>
      <c r="Y152" s="127">
        <f t="shared" si="1"/>
        <v>4.9831930920128951</v>
      </c>
      <c r="Z152" s="127">
        <f t="shared" si="1"/>
        <v>2.4408989983380129</v>
      </c>
      <c r="AA152" s="127">
        <f t="shared" si="1"/>
        <v>2.3895416947216392</v>
      </c>
      <c r="AB152" s="127">
        <f t="shared" si="1"/>
        <v>14.648331019644671</v>
      </c>
      <c r="AC152" s="127">
        <f t="shared" si="1"/>
        <v>67.858158641994919</v>
      </c>
      <c r="AD152" s="127">
        <f t="shared" si="1"/>
        <v>28.871244162648509</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194.09018229082585</v>
      </c>
      <c r="F154" s="127">
        <f>SUM(F$141, F$153, -1 * IF(OR($B$6=2005,$B$6&gt;=2020),SUM(F$99:F$122),0), IF(AND(ISNUMBER(SEARCH($B$4,"AT|BE|CH|GB|IE|LT|LU|NL")),SUM(F$143:F$149)&gt;0),SUM(F$143:F$149)-SUM(F$27:F$33),0))</f>
        <v>300.31302789811701</v>
      </c>
      <c r="G154" s="127">
        <f>SUM(G$141, G$153, IF(AND(ISNUMBER(SEARCH($B$4,"AT|BE|CH|GB|IE|LT|LU|NL")),SUM(G$143:G$149)&gt;0),SUM(G$143:G$149)-SUM(G$27:G$33),0))</f>
        <v>53.170129127843751</v>
      </c>
      <c r="H154" s="127">
        <f>SUM(H$141, H$153, IF(AND(ISNUMBER(SEARCH($B$4,"AT|BE|CH|GB|IE|LT|LU|NL")),SUM(H$143:H$149)&gt;0),SUM(H$143:H$149)-SUM(H$27:H$33),0))</f>
        <v>61.10538201456027</v>
      </c>
      <c r="I154" s="127">
        <f t="shared" ref="I154:AD154" si="2">SUM(I$141, I$153, IF(AND(ISNUMBER(SEARCH($B$4,"AT|BE|CH|GB|IE|LT|LU|NL")),SUM(I$143:I$149)&gt;0),SUM(I$143:I$149)-SUM(I$27:I$33),0))</f>
        <v>0</v>
      </c>
      <c r="J154" s="127">
        <f t="shared" si="2"/>
        <v>0</v>
      </c>
      <c r="K154" s="127">
        <f t="shared" si="2"/>
        <v>0</v>
      </c>
      <c r="L154" s="127">
        <f t="shared" si="2"/>
        <v>0</v>
      </c>
      <c r="M154" s="127">
        <f t="shared" si="2"/>
        <v>1164.6315203106233</v>
      </c>
      <c r="N154" s="127">
        <f t="shared" si="2"/>
        <v>131.49184093266959</v>
      </c>
      <c r="O154" s="127">
        <f t="shared" si="2"/>
        <v>1.3827533310521316</v>
      </c>
      <c r="P154" s="127">
        <f t="shared" si="2"/>
        <v>1.6638680121779481</v>
      </c>
      <c r="Q154" s="127">
        <f t="shared" si="2"/>
        <v>0</v>
      </c>
      <c r="R154" s="127">
        <f t="shared" si="2"/>
        <v>0</v>
      </c>
      <c r="S154" s="127">
        <f t="shared" si="2"/>
        <v>0</v>
      </c>
      <c r="T154" s="127">
        <f t="shared" si="2"/>
        <v>0</v>
      </c>
      <c r="U154" s="127">
        <f t="shared" si="2"/>
        <v>0</v>
      </c>
      <c r="V154" s="127">
        <f t="shared" si="2"/>
        <v>0</v>
      </c>
      <c r="W154" s="127">
        <f t="shared" si="2"/>
        <v>76.661421412358393</v>
      </c>
      <c r="X154" s="127">
        <f t="shared" si="2"/>
        <v>4.8351530186699012</v>
      </c>
      <c r="Y154" s="127">
        <f t="shared" si="2"/>
        <v>4.9831930920128951</v>
      </c>
      <c r="Z154" s="127">
        <f t="shared" si="2"/>
        <v>2.4408989983380129</v>
      </c>
      <c r="AA154" s="127">
        <f t="shared" si="2"/>
        <v>2.3895416947216392</v>
      </c>
      <c r="AB154" s="127">
        <f t="shared" si="2"/>
        <v>14.648331019644671</v>
      </c>
      <c r="AC154" s="127">
        <f t="shared" si="2"/>
        <v>67.858158641994919</v>
      </c>
      <c r="AD154" s="127">
        <f t="shared" si="2"/>
        <v>28.871244162648509</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2.9711576410141571</v>
      </c>
      <c r="F157" s="130">
        <v>0.20641146588230977</v>
      </c>
      <c r="G157" s="130">
        <v>0.29612038849009797</v>
      </c>
      <c r="H157" s="130">
        <v>2.0172690393118605E-3</v>
      </c>
      <c r="I157" s="130" t="s">
        <v>429</v>
      </c>
      <c r="J157" s="130" t="s">
        <v>429</v>
      </c>
      <c r="K157" s="130" t="s">
        <v>429</v>
      </c>
      <c r="L157" s="130" t="s">
        <v>429</v>
      </c>
      <c r="M157" s="130">
        <v>0.43045973292163564</v>
      </c>
      <c r="N157" s="130">
        <v>2.5656488246036431E-4</v>
      </c>
      <c r="O157" s="130">
        <v>2.5656488246036431E-4</v>
      </c>
      <c r="P157" s="130">
        <v>8.9797708861127505E-5</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12828.244123018214</v>
      </c>
      <c r="AG157" s="95"/>
      <c r="AH157" s="95"/>
      <c r="AI157" s="95"/>
      <c r="AJ157" s="95"/>
      <c r="AK157" s="95"/>
      <c r="AL157" s="92" t="s">
        <v>50</v>
      </c>
    </row>
    <row r="158" spans="1:38" s="1" customFormat="1" ht="26.25" customHeight="1" x14ac:dyDescent="0.25">
      <c r="A158" s="92" t="s">
        <v>328</v>
      </c>
      <c r="B158" s="92" t="s">
        <v>331</v>
      </c>
      <c r="C158" s="93" t="s">
        <v>332</v>
      </c>
      <c r="D158" s="94"/>
      <c r="E158" s="130">
        <v>9.2913432076250468E-2</v>
      </c>
      <c r="F158" s="130">
        <v>8.4050694921894015E-3</v>
      </c>
      <c r="G158" s="130">
        <v>8.2524081566122936E-3</v>
      </c>
      <c r="H158" s="130">
        <v>5.621810628772465E-5</v>
      </c>
      <c r="I158" s="130" t="s">
        <v>429</v>
      </c>
      <c r="J158" s="130" t="s">
        <v>429</v>
      </c>
      <c r="K158" s="130" t="s">
        <v>429</v>
      </c>
      <c r="L158" s="130" t="s">
        <v>429</v>
      </c>
      <c r="M158" s="130">
        <v>3.3633810742199517E-2</v>
      </c>
      <c r="N158" s="130">
        <v>7.1500585944523189E-6</v>
      </c>
      <c r="O158" s="130">
        <v>7.1500585944523189E-6</v>
      </c>
      <c r="P158" s="130">
        <v>2.5025205080583115E-6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357.50292972261593</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429</v>
      </c>
      <c r="J159" s="130" t="s">
        <v>429</v>
      </c>
      <c r="K159" s="130" t="s">
        <v>429</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429</v>
      </c>
      <c r="J160" s="130" t="s">
        <v>429</v>
      </c>
      <c r="K160" s="130" t="s">
        <v>429</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429</v>
      </c>
      <c r="J161" s="131" t="s">
        <v>429</v>
      </c>
      <c r="K161" s="131" t="s">
        <v>429</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429</v>
      </c>
      <c r="J162" s="132" t="s">
        <v>429</v>
      </c>
      <c r="K162" s="132" t="s">
        <v>429</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429</v>
      </c>
      <c r="J163" s="132" t="s">
        <v>429</v>
      </c>
      <c r="K163" s="132" t="s">
        <v>429</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429</v>
      </c>
      <c r="J164" s="132" t="s">
        <v>429</v>
      </c>
      <c r="K164" s="132" t="s">
        <v>429</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2021-02-10T18:42:33Z</dcterms:modified>
</cp:coreProperties>
</file>