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<sst xmlns="http://schemas.openxmlformats.org/spreadsheetml/2006/main" count="3460" uniqueCount="437">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</sst>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2008</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2008</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11.015687152602355</v>
      </c>
      <c r="F14" s="120">
        <v>0.30522425596509933</v>
      </c>
      <c r="G14" s="120">
        <v>2.1249817812454128</v>
      </c>
      <c r="H14" s="120">
        <v>0.30387807606854311</v>
      </c>
      <c r="I14" s="120">
        <v>0.83258863023965568</v>
      </c>
      <c r="J14" s="120">
        <v>0.99394025674871822</v>
      </c>
      <c r="K14" s="120">
        <v>1.0915781595453595</v>
      </c>
      <c r="L14" s="120" t="s">
        <v>429</v>
      </c>
      <c r="M14" s="120">
        <v>3.5167953263949761</v>
      </c>
      <c r="N14" s="120">
        <v>1.6636167749736988</v>
      </c>
      <c r="O14" s="120">
        <v>0.11101374982339644</v>
      </c>
      <c r="P14" s="120">
        <v>0.17954239376133935</v>
      </c>
      <c r="Q14" s="120" t="s">
        <v>429</v>
      </c>
      <c r="R14" s="120" t="s">
        <v>429</v>
      </c>
      <c r="S14" s="120" t="s">
        <v>429</v>
      </c>
      <c r="T14" s="120" t="s">
        <v>429</v>
      </c>
      <c r="U14" s="120" t="s">
        <v>429</v>
      </c>
      <c r="V14" s="120" t="s">
        <v>429</v>
      </c>
      <c r="W14" s="120">
        <v>0.96637085474849571</v>
      </c>
      <c r="X14" s="120">
        <v>1.3482833205161682E-2</v>
      </c>
      <c r="Y14" s="120">
        <v>9.8455439602280017E-4</v>
      </c>
      <c r="Z14" s="120">
        <v>6.3202663268759074E-4</v>
      </c>
      <c r="AA14" s="120">
        <v>1.0898221319908922E-3</v>
      </c>
      <c r="AB14" s="120">
        <v>1.6189236365862968E-2</v>
      </c>
      <c r="AC14" s="120">
        <v>0.32702122973870096</v>
      </c>
      <c r="AD14" s="120">
        <v>0.56658199104717133</v>
      </c>
      <c r="AE14" s="31"/>
      <c r="AF14" s="133">
        <v>8819.6254366988069</v>
      </c>
      <c r="AG14" s="133">
        <v>47870.967266140025</v>
      </c>
      <c r="AH14" s="133">
        <v>81885.392318345563</v>
      </c>
      <c r="AI14" s="133">
        <v>44089.789704508396</v>
      </c>
      <c r="AJ14" s="133">
        <v>13106.795610431529</v>
      </c>
      <c r="AK14" s="133"/>
      <c r="AL14" s="69" t="s">
        <v>50</v>
      </c>
    </row>
    <row r="15" spans="1:38" s="1" customFormat="1" ht="26.25" customHeight="1" x14ac:dyDescent="0.25">
      <c r="A15" s="49" t="s">
        <v>54</v>
      </c>
      <c r="B15" s="49" t="s">
        <v>55</v>
      </c>
      <c r="C15" s="50" t="s">
        <v>56</v>
      </c>
      <c r="D15" s="51"/>
      <c r="E15" s="120">
        <v>1.2030000000000001</v>
      </c>
      <c r="F15" s="120" t="s">
        <v>433</v>
      </c>
      <c r="G15" s="120">
        <v>0.85099999999999998</v>
      </c>
      <c r="H15" s="120">
        <v>8.3294989828311017E-2</v>
      </c>
      <c r="I15" s="120">
        <v>3.1230315789473693E-2</v>
      </c>
      <c r="J15" s="120">
        <v>3.7086000000000001E-2</v>
      </c>
      <c r="K15" s="120">
        <v>3.9037894736842112E-2</v>
      </c>
      <c r="L15" s="120" t="s">
        <v>429</v>
      </c>
      <c r="M15" s="120">
        <v>0.38900000000000001</v>
      </c>
      <c r="N15" s="120">
        <v>0.33827566888947369</v>
      </c>
      <c r="O15" s="120">
        <v>0.14948048907533451</v>
      </c>
      <c r="P15" s="120">
        <v>1.2685579058280261E-2</v>
      </c>
      <c r="Q15" s="120" t="s">
        <v>429</v>
      </c>
      <c r="R15" s="120" t="s">
        <v>429</v>
      </c>
      <c r="S15" s="120" t="s">
        <v>429</v>
      </c>
      <c r="T15" s="120" t="s">
        <v>429</v>
      </c>
      <c r="U15" s="120" t="s">
        <v>429</v>
      </c>
      <c r="V15" s="120" t="s">
        <v>429</v>
      </c>
      <c r="W15" s="120">
        <v>1.8044504719480513E-2</v>
      </c>
      <c r="X15" s="120">
        <v>1.0340673791429345E-4</v>
      </c>
      <c r="Y15" s="120">
        <v>8.0637504438703074E-4</v>
      </c>
      <c r="Z15" s="120">
        <v>7.26376864725863E-4</v>
      </c>
      <c r="AA15" s="120">
        <v>1.0762222804105218E-3</v>
      </c>
      <c r="AB15" s="120">
        <v>2.712380927437709E-3</v>
      </c>
      <c r="AC15" s="120">
        <v>2.6681016916305024E-3</v>
      </c>
      <c r="AD15" s="120">
        <v>1.6240054247532459E-6</v>
      </c>
      <c r="AE15" s="31"/>
      <c r="AF15" s="133">
        <v>31491.054763805685</v>
      </c>
      <c r="AG15" s="133">
        <v>0</v>
      </c>
      <c r="AH15" s="133">
        <v>9129.5533652355953</v>
      </c>
      <c r="AI15" s="133">
        <v>0</v>
      </c>
      <c r="AJ15" s="133">
        <v>0</v>
      </c>
      <c r="AK15" s="133"/>
      <c r="AL15" s="69" t="s">
        <v>50</v>
      </c>
    </row>
    <row r="16" spans="1:38" s="1" customFormat="1" ht="26.25" customHeight="1" x14ac:dyDescent="0.25">
      <c r="A16" s="49" t="s">
        <v>54</v>
      </c>
      <c r="B16" s="49" t="s">
        <v>57</v>
      </c>
      <c r="C16" s="50" t="s">
        <v>58</v>
      </c>
      <c r="D16" s="51"/>
      <c r="E16" s="120">
        <v>0.64128207880206467</v>
      </c>
      <c r="F16" s="120">
        <v>2.1376069293402157E-3</v>
      </c>
      <c r="G16" s="120">
        <v>1.2825641576041293E-3</v>
      </c>
      <c r="H16" s="120">
        <v>4.2752138586804314E-3</v>
      </c>
      <c r="I16" s="120">
        <v>8.8523428467005158E-2</v>
      </c>
      <c r="J16" s="120">
        <v>8.8844069506406192E-2</v>
      </c>
      <c r="K16" s="120">
        <v>8.9057830199340215E-2</v>
      </c>
      <c r="L16" s="120" t="s">
        <v>429</v>
      </c>
      <c r="M16" s="120">
        <v>4.2752138586804322E-2</v>
      </c>
      <c r="N16" s="120">
        <v>6.4128207880206467E-6</v>
      </c>
      <c r="O16" s="120">
        <v>1.0688034646701078E-6</v>
      </c>
      <c r="P16" s="120">
        <v>4.2752138586804318E-4</v>
      </c>
      <c r="Q16" s="120" t="s">
        <v>429</v>
      </c>
      <c r="R16" s="120" t="s">
        <v>429</v>
      </c>
      <c r="S16" s="120" t="s">
        <v>429</v>
      </c>
      <c r="T16" s="120" t="s">
        <v>429</v>
      </c>
      <c r="U16" s="120" t="s">
        <v>429</v>
      </c>
      <c r="V16" s="120" t="s">
        <v>429</v>
      </c>
      <c r="W16" s="120">
        <v>8.5504277173608636E-4</v>
      </c>
      <c r="X16" s="120">
        <v>9.0245877998690578E-6</v>
      </c>
      <c r="Y16" s="120">
        <v>1.3536881699803583E-5</v>
      </c>
      <c r="Z16" s="120">
        <v>1.3536881699803583E-5</v>
      </c>
      <c r="AA16" s="120">
        <v>1.3536881699803583E-5</v>
      </c>
      <c r="AB16" s="120">
        <v>4.9635232899279813E-5</v>
      </c>
      <c r="AC16" s="120">
        <v>1.7100855434721727E-4</v>
      </c>
      <c r="AD16" s="120">
        <v>7.6953849456247756E-8</v>
      </c>
      <c r="AE16" s="31"/>
      <c r="AF16" s="133">
        <v>0</v>
      </c>
      <c r="AG16" s="133">
        <v>0</v>
      </c>
      <c r="AH16" s="133">
        <v>4275.2138586804313</v>
      </c>
      <c r="AI16" s="133">
        <v>38.855710000000002</v>
      </c>
      <c r="AJ16" s="133">
        <v>0</v>
      </c>
      <c r="AK16" s="133"/>
      <c r="AL16" s="69" t="s">
        <v>50</v>
      </c>
    </row>
    <row r="17" spans="1:38" s="2" customFormat="1" ht="26.25" customHeight="1" x14ac:dyDescent="0.25">
      <c r="A17" s="49" t="s">
        <v>54</v>
      </c>
      <c r="B17" s="49" t="s">
        <v>59</v>
      </c>
      <c r="C17" s="50" t="s">
        <v>60</v>
      </c>
      <c r="D17" s="51"/>
      <c r="E17" s="120">
        <v>5.0627238702649455</v>
      </c>
      <c r="F17" s="120">
        <v>0.27970859905873929</v>
      </c>
      <c r="G17" s="120">
        <v>5.2752392281820244</v>
      </c>
      <c r="H17" s="120">
        <v>2.1625672048931406E-2</v>
      </c>
      <c r="I17" s="120">
        <v>6.2534192204727737E-2</v>
      </c>
      <c r="J17" s="120">
        <v>7.5041030645673287E-2</v>
      </c>
      <c r="K17" s="120">
        <v>8.3378922939636974E-2</v>
      </c>
      <c r="L17" s="120" t="s">
        <v>429</v>
      </c>
      <c r="M17" s="120">
        <v>124.70238835086612</v>
      </c>
      <c r="N17" s="120">
        <v>0.20872251899649688</v>
      </c>
      <c r="O17" s="120">
        <v>4.9436330318559296E-3</v>
      </c>
      <c r="P17" s="120">
        <v>2.4276160380264859E-4</v>
      </c>
      <c r="Q17" s="120" t="s">
        <v>429</v>
      </c>
      <c r="R17" s="120" t="s">
        <v>429</v>
      </c>
      <c r="S17" s="120" t="s">
        <v>429</v>
      </c>
      <c r="T17" s="120" t="s">
        <v>429</v>
      </c>
      <c r="U17" s="120" t="s">
        <v>429</v>
      </c>
      <c r="V17" s="120" t="s">
        <v>429</v>
      </c>
      <c r="W17" s="120">
        <v>3.0637778511646382E-2</v>
      </c>
      <c r="X17" s="120">
        <v>1.1733881845196588E-4</v>
      </c>
      <c r="Y17" s="120">
        <v>3.358807173448028E-4</v>
      </c>
      <c r="Z17" s="120">
        <v>7.3006096278238378E-5</v>
      </c>
      <c r="AA17" s="120">
        <v>6.0082300364386898E-5</v>
      </c>
      <c r="AB17" s="120">
        <v>5.8630793243939403E-4</v>
      </c>
      <c r="AC17" s="120">
        <v>5.3760352812238068E-3</v>
      </c>
      <c r="AD17" s="120">
        <v>0.11504966018353996</v>
      </c>
      <c r="AE17" s="31"/>
      <c r="AF17" s="133">
        <v>1194.4462190844445</v>
      </c>
      <c r="AG17" s="133">
        <v>3868.7394536492479</v>
      </c>
      <c r="AH17" s="133">
        <v>18381.422407241957</v>
      </c>
      <c r="AI17" s="133">
        <v>5.4768156479999979</v>
      </c>
      <c r="AJ17" s="133">
        <v>0</v>
      </c>
      <c r="AK17" s="133"/>
      <c r="AL17" s="69" t="s">
        <v>50</v>
      </c>
    </row>
    <row r="18" spans="1:38" s="2" customFormat="1" ht="26.25" customHeight="1" x14ac:dyDescent="0.25">
      <c r="A18" s="49" t="s">
        <v>54</v>
      </c>
      <c r="B18" s="49" t="s">
        <v>61</v>
      </c>
      <c r="C18" s="50" t="s">
        <v>62</v>
      </c>
      <c r="D18" s="51"/>
      <c r="E18" s="120">
        <v>0.22070293689136122</v>
      </c>
      <c r="F18" s="120">
        <v>3.4200182014038874E-3</v>
      </c>
      <c r="G18" s="120">
        <v>0.10791953473775767</v>
      </c>
      <c r="H18" s="120">
        <v>4.5964732295454254E-3</v>
      </c>
      <c r="I18" s="120">
        <v>7.0732378296070285E-3</v>
      </c>
      <c r="J18" s="120">
        <v>8.487885395528437E-3</v>
      </c>
      <c r="K18" s="120">
        <v>9.4309837728093707E-3</v>
      </c>
      <c r="L18" s="120" t="s">
        <v>429</v>
      </c>
      <c r="M18" s="120">
        <v>4.295097466931861E-2</v>
      </c>
      <c r="N18" s="120">
        <v>1.2959343325263891E-3</v>
      </c>
      <c r="O18" s="120">
        <v>1.7954592450770406E-3</v>
      </c>
      <c r="P18" s="120">
        <v>4.5589724436574306E-4</v>
      </c>
      <c r="Q18" s="120" t="s">
        <v>429</v>
      </c>
      <c r="R18" s="120" t="s">
        <v>429</v>
      </c>
      <c r="S18" s="120" t="s">
        <v>429</v>
      </c>
      <c r="T18" s="120" t="s">
        <v>429</v>
      </c>
      <c r="U18" s="120" t="s">
        <v>429</v>
      </c>
      <c r="V18" s="120" t="s">
        <v>429</v>
      </c>
      <c r="W18" s="120">
        <v>3.5735027163600816E-2</v>
      </c>
      <c r="X18" s="120">
        <v>9.0429311025294872E-5</v>
      </c>
      <c r="Y18" s="120">
        <v>1.5085086958138144E-4</v>
      </c>
      <c r="Z18" s="120">
        <v>4.9053018391978302E-5</v>
      </c>
      <c r="AA18" s="120">
        <v>3.8767959569505089E-5</v>
      </c>
      <c r="AB18" s="120">
        <v>3.2910115856815957E-4</v>
      </c>
      <c r="AC18" s="120">
        <v>1.0789328016919746E-3</v>
      </c>
      <c r="AD18" s="120">
        <v>2.4136779510885036E-2</v>
      </c>
      <c r="AE18" s="31"/>
      <c r="AF18" s="133">
        <v>315.82868894693559</v>
      </c>
      <c r="AG18" s="133">
        <v>137.39298938483239</v>
      </c>
      <c r="AH18" s="133">
        <v>3893.0950188760166</v>
      </c>
      <c r="AI18" s="133">
        <v>0</v>
      </c>
      <c r="AJ18" s="133">
        <v>0</v>
      </c>
      <c r="AK18" s="133"/>
      <c r="AL18" s="69" t="s">
        <v>50</v>
      </c>
    </row>
    <row r="19" spans="1:38" s="2" customFormat="1" ht="26.25" customHeight="1" x14ac:dyDescent="0.25">
      <c r="A19" s="49" t="s">
        <v>54</v>
      </c>
      <c r="B19" s="49" t="s">
        <v>63</v>
      </c>
      <c r="C19" s="50" t="s">
        <v>64</v>
      </c>
      <c r="D19" s="51"/>
      <c r="E19" s="120">
        <v>1.2574622733183745</v>
      </c>
      <c r="F19" s="120">
        <v>3.637980247401576E-2</v>
      </c>
      <c r="G19" s="120">
        <v>0.22672550064182018</v>
      </c>
      <c r="H19" s="120">
        <v>3.337554053480541E-2</v>
      </c>
      <c r="I19" s="120">
        <v>0.14389105461430637</v>
      </c>
      <c r="J19" s="120">
        <v>0.17235565471231754</v>
      </c>
      <c r="K19" s="120">
        <v>0.19133847811252999</v>
      </c>
      <c r="L19" s="120" t="s">
        <v>429</v>
      </c>
      <c r="M19" s="120">
        <v>0.40178535057843839</v>
      </c>
      <c r="N19" s="120">
        <v>0.31874022354642667</v>
      </c>
      <c r="O19" s="120">
        <v>1.4539549807199837E-2</v>
      </c>
      <c r="P19" s="120">
        <v>8.9497596598229253E-3</v>
      </c>
      <c r="Q19" s="120" t="s">
        <v>429</v>
      </c>
      <c r="R19" s="120" t="s">
        <v>429</v>
      </c>
      <c r="S19" s="120" t="s">
        <v>429</v>
      </c>
      <c r="T19" s="120" t="s">
        <v>429</v>
      </c>
      <c r="U19" s="120" t="s">
        <v>429</v>
      </c>
      <c r="V19" s="120" t="s">
        <v>429</v>
      </c>
      <c r="W19" s="120">
        <v>0.55207465618922524</v>
      </c>
      <c r="X19" s="120">
        <v>4.9714319680849561E-3</v>
      </c>
      <c r="Y19" s="120">
        <v>9.0276229561519778E-3</v>
      </c>
      <c r="Z19" s="120">
        <v>3.8275774374233258E-3</v>
      </c>
      <c r="AA19" s="120">
        <v>4.0590113346728827E-3</v>
      </c>
      <c r="AB19" s="120">
        <v>2.188564369633314E-2</v>
      </c>
      <c r="AC19" s="120">
        <v>8.4405255690857536E-2</v>
      </c>
      <c r="AD19" s="120">
        <v>0.13540159315877245</v>
      </c>
      <c r="AE19" s="31"/>
      <c r="AF19" s="133">
        <v>1147.6244164438331</v>
      </c>
      <c r="AG19" s="133">
        <v>752.75590763999992</v>
      </c>
      <c r="AH19" s="133">
        <v>17295.988736231986</v>
      </c>
      <c r="AI19" s="133">
        <v>2850.645462904713</v>
      </c>
      <c r="AJ19" s="133">
        <v>3589.3055450330944</v>
      </c>
      <c r="AK19" s="133"/>
      <c r="AL19" s="69" t="s">
        <v>50</v>
      </c>
    </row>
    <row r="20" spans="1:38" s="2" customFormat="1" ht="26.25" customHeight="1" x14ac:dyDescent="0.25">
      <c r="A20" s="49" t="s">
        <v>54</v>
      </c>
      <c r="B20" s="49" t="s">
        <v>65</v>
      </c>
      <c r="C20" s="50" t="s">
        <v>66</v>
      </c>
      <c r="D20" s="51"/>
      <c r="E20" s="120">
        <v>4.9979583691749054</v>
      </c>
      <c r="F20" s="120">
        <v>0.23619201510858581</v>
      </c>
      <c r="G20" s="120">
        <v>1.0860000000000003</v>
      </c>
      <c r="H20" s="120">
        <v>7.1372951602662896E-2</v>
      </c>
      <c r="I20" s="120">
        <v>0.15970063316319436</v>
      </c>
      <c r="J20" s="120">
        <v>0.19422405847354729</v>
      </c>
      <c r="K20" s="120">
        <v>0.21580138953283023</v>
      </c>
      <c r="L20" s="120" t="s">
        <v>429</v>
      </c>
      <c r="M20" s="120">
        <v>1.873128226449108</v>
      </c>
      <c r="N20" s="120">
        <v>0.83221947435615706</v>
      </c>
      <c r="O20" s="120">
        <v>0.10593936769856005</v>
      </c>
      <c r="P20" s="120">
        <v>7.2549220941412279E-2</v>
      </c>
      <c r="Q20" s="120" t="s">
        <v>429</v>
      </c>
      <c r="R20" s="120" t="s">
        <v>429</v>
      </c>
      <c r="S20" s="120" t="s">
        <v>429</v>
      </c>
      <c r="T20" s="120" t="s">
        <v>429</v>
      </c>
      <c r="U20" s="120" t="s">
        <v>429</v>
      </c>
      <c r="V20" s="120" t="s">
        <v>429</v>
      </c>
      <c r="W20" s="120">
        <v>0.64989809203065096</v>
      </c>
      <c r="X20" s="120">
        <v>8.4292297412300629E-4</v>
      </c>
      <c r="Y20" s="120">
        <v>1.8937947369498686E-3</v>
      </c>
      <c r="Z20" s="120">
        <v>6.5192257255438789E-4</v>
      </c>
      <c r="AA20" s="120">
        <v>5.8301923831098135E-4</v>
      </c>
      <c r="AB20" s="120">
        <v>3.971659521938245E-3</v>
      </c>
      <c r="AC20" s="120">
        <v>0.1299766963149302</v>
      </c>
      <c r="AD20" s="120">
        <v>0.70153947711809839</v>
      </c>
      <c r="AE20" s="31"/>
      <c r="AF20" s="133">
        <v>1065.6526097538615</v>
      </c>
      <c r="AG20" s="133">
        <v>3678.3048685600006</v>
      </c>
      <c r="AH20" s="133">
        <v>31935.696228797395</v>
      </c>
      <c r="AI20" s="133">
        <v>35488.08183755169</v>
      </c>
      <c r="AJ20" s="133">
        <v>100.51862959604</v>
      </c>
      <c r="AK20" s="133"/>
      <c r="AL20" s="69" t="s">
        <v>50</v>
      </c>
    </row>
    <row r="21" spans="1:38" s="2" customFormat="1" ht="26.25" customHeight="1" x14ac:dyDescent="0.25">
      <c r="A21" s="49" t="s">
        <v>54</v>
      </c>
      <c r="B21" s="49" t="s">
        <v>67</v>
      </c>
      <c r="C21" s="50" t="s">
        <v>68</v>
      </c>
      <c r="D21" s="51"/>
      <c r="E21" s="120">
        <v>0.87430285381483175</v>
      </c>
      <c r="F21" s="120">
        <v>1.6029151333782226E-2</v>
      </c>
      <c r="G21" s="120">
        <v>0.28407482191875361</v>
      </c>
      <c r="H21" s="120">
        <v>2.1440430093007681E-2</v>
      </c>
      <c r="I21" s="120">
        <v>3.8010575382721137E-2</v>
      </c>
      <c r="J21" s="120">
        <v>4.5611483636225365E-2</v>
      </c>
      <c r="K21" s="120">
        <v>5.0678755805228189E-2</v>
      </c>
      <c r="L21" s="120" t="s">
        <v>429</v>
      </c>
      <c r="M21" s="120">
        <v>0.15423578906645974</v>
      </c>
      <c r="N21" s="120">
        <v>1.2089180992811806E-2</v>
      </c>
      <c r="O21" s="120">
        <v>1.3407845826468798E-3</v>
      </c>
      <c r="P21" s="120">
        <v>8.7343180103826407E-4</v>
      </c>
      <c r="Q21" s="120" t="s">
        <v>429</v>
      </c>
      <c r="R21" s="120" t="s">
        <v>429</v>
      </c>
      <c r="S21" s="120" t="s">
        <v>429</v>
      </c>
      <c r="T21" s="120" t="s">
        <v>429</v>
      </c>
      <c r="U21" s="120" t="s">
        <v>429</v>
      </c>
      <c r="V21" s="120" t="s">
        <v>429</v>
      </c>
      <c r="W21" s="120">
        <v>5.7997272233759264E-2</v>
      </c>
      <c r="X21" s="120">
        <v>6.0101164252212539E-4</v>
      </c>
      <c r="Y21" s="120">
        <v>1.2403595954569499E-3</v>
      </c>
      <c r="Z21" s="120">
        <v>3.2110646914552732E-4</v>
      </c>
      <c r="AA21" s="120">
        <v>2.5973398599346055E-4</v>
      </c>
      <c r="AB21" s="120">
        <v>2.422211693118063E-3</v>
      </c>
      <c r="AC21" s="120">
        <v>8.4796204517858988E-3</v>
      </c>
      <c r="AD21" s="120">
        <v>2.5117545277049846E-2</v>
      </c>
      <c r="AE21" s="31"/>
      <c r="AF21" s="133">
        <v>2503.1880069460767</v>
      </c>
      <c r="AG21" s="133">
        <v>117.20636039999999</v>
      </c>
      <c r="AH21" s="133">
        <v>12190.117921454552</v>
      </c>
      <c r="AI21" s="133">
        <v>751.50970763464807</v>
      </c>
      <c r="AJ21" s="133">
        <v>0</v>
      </c>
      <c r="AK21" s="133"/>
      <c r="AL21" s="69" t="s">
        <v>50</v>
      </c>
    </row>
    <row r="22" spans="1:38" s="2" customFormat="1" ht="26.25" customHeight="1" x14ac:dyDescent="0.25">
      <c r="A22" s="49" t="s">
        <v>54</v>
      </c>
      <c r="B22" s="52" t="s">
        <v>69</v>
      </c>
      <c r="C22" s="50" t="s">
        <v>70</v>
      </c>
      <c r="D22" s="51"/>
      <c r="E22" s="120">
        <v>7.6163606723562829</v>
      </c>
      <c r="F22" s="120">
        <v>0.35387515999003277</v>
      </c>
      <c r="G22" s="120">
        <v>0.75993675491857138</v>
      </c>
      <c r="H22" s="120">
        <v>0.16242347337025193</v>
      </c>
      <c r="I22" s="120">
        <v>6.8429989563484991E-2</v>
      </c>
      <c r="J22" s="120">
        <v>8.2114022883421997E-2</v>
      </c>
      <c r="K22" s="120">
        <v>9.1236711763379968E-2</v>
      </c>
      <c r="L22" s="120" t="s">
        <v>429</v>
      </c>
      <c r="M22" s="120">
        <v>17.18190465171876</v>
      </c>
      <c r="N22" s="120">
        <v>0.30869729669830803</v>
      </c>
      <c r="O22" s="120">
        <v>3.0265713494602251E-2</v>
      </c>
      <c r="P22" s="120">
        <v>0.185249686542274</v>
      </c>
      <c r="Q22" s="120" t="s">
        <v>429</v>
      </c>
      <c r="R22" s="120" t="s">
        <v>429</v>
      </c>
      <c r="S22" s="120" t="s">
        <v>429</v>
      </c>
      <c r="T22" s="120" t="s">
        <v>429</v>
      </c>
      <c r="U22" s="120" t="s">
        <v>429</v>
      </c>
      <c r="V22" s="120" t="s">
        <v>429</v>
      </c>
      <c r="W22" s="120">
        <v>0.48424785762963229</v>
      </c>
      <c r="X22" s="120">
        <v>1.970718270799613E-3</v>
      </c>
      <c r="Y22" s="120">
        <v>4.6585184574712193E-3</v>
      </c>
      <c r="Z22" s="120">
        <v>1.4069301992285232E-3</v>
      </c>
      <c r="AA22" s="120">
        <v>9.7020506997602186E-4</v>
      </c>
      <c r="AB22" s="120">
        <v>9.0063719974753792E-3</v>
      </c>
      <c r="AC22" s="120">
        <v>8.302246754543155E-2</v>
      </c>
      <c r="AD22" s="120">
        <v>0.47745870994492945</v>
      </c>
      <c r="AE22" s="31"/>
      <c r="AF22" s="133">
        <v>2450.9720083526581</v>
      </c>
      <c r="AG22" s="133">
        <v>6129.4860196104801</v>
      </c>
      <c r="AH22" s="133">
        <v>11587.73896692</v>
      </c>
      <c r="AI22" s="133">
        <v>3337.6625647703845</v>
      </c>
      <c r="AJ22" s="133">
        <v>5103.0255636433667</v>
      </c>
      <c r="AK22" s="133"/>
      <c r="AL22" s="69" t="s">
        <v>50</v>
      </c>
    </row>
    <row r="23" spans="1:38" s="2" customFormat="1" ht="26.25" customHeight="1" x14ac:dyDescent="0.25">
      <c r="A23" s="49" t="s">
        <v>71</v>
      </c>
      <c r="B23" s="52" t="s">
        <v>394</v>
      </c>
      <c r="C23" s="50" t="s">
        <v>390</v>
      </c>
      <c r="D23" s="53"/>
      <c r="E23" s="120">
        <v>9.3655590384111136</v>
      </c>
      <c r="F23" s="120">
        <v>1.0930046076007205</v>
      </c>
      <c r="G23" s="120">
        <v>7.767283853188831E-3</v>
      </c>
      <c r="H23" s="120">
        <v>2.9282388894272984E-3</v>
      </c>
      <c r="I23" s="120">
        <v>0.48563807863475106</v>
      </c>
      <c r="J23" s="120">
        <v>0.48563807863475106</v>
      </c>
      <c r="K23" s="120">
        <v>0.48563807863475106</v>
      </c>
      <c r="L23" s="120" t="s">
        <v>429</v>
      </c>
      <c r="M23" s="120">
        <v>6.7546453312433785</v>
      </c>
      <c r="N23" s="120">
        <v>3.2298076087988297E-4</v>
      </c>
      <c r="O23" s="120">
        <v>3.1340369350307915E-4</v>
      </c>
      <c r="P23" s="120">
        <v>1.096912927260777E-4</v>
      </c>
      <c r="Q23" s="120" t="s">
        <v>429</v>
      </c>
      <c r="R23" s="120" t="s">
        <v>429</v>
      </c>
      <c r="S23" s="120" t="s">
        <v>429</v>
      </c>
      <c r="T23" s="120" t="s">
        <v>429</v>
      </c>
      <c r="U23" s="120" t="s">
        <v>429</v>
      </c>
      <c r="V23" s="120" t="s">
        <v>429</v>
      </c>
      <c r="W23" s="120">
        <v>0.12003898262636592</v>
      </c>
      <c r="X23" s="120">
        <v>7.1536998515073762E-3</v>
      </c>
      <c r="Y23" s="120">
        <v>4.131470734046315E-2</v>
      </c>
      <c r="Z23" s="120">
        <v>4.5565379819657685E-2</v>
      </c>
      <c r="AA23" s="120">
        <v>1.134504135200675E-2</v>
      </c>
      <c r="AB23" s="120">
        <v>0.10537882836363496</v>
      </c>
      <c r="AC23" s="120">
        <v>2.4007796525273187E-2</v>
      </c>
      <c r="AD23" s="120">
        <v>1.8240750303756609E-5</v>
      </c>
      <c r="AE23" s="31"/>
      <c r="AF23" s="133">
        <v>15670.184675153958</v>
      </c>
      <c r="AG23" s="133">
        <v>0</v>
      </c>
      <c r="AH23" s="133">
        <v>0</v>
      </c>
      <c r="AI23" s="133">
        <v>630.53427290243997</v>
      </c>
      <c r="AJ23" s="133">
        <v>51.689637042447885</v>
      </c>
      <c r="AK23" s="133"/>
      <c r="AL23" s="69" t="s">
        <v>50</v>
      </c>
    </row>
    <row r="24" spans="1:38" s="2" customFormat="1" ht="26.25" customHeight="1" x14ac:dyDescent="0.25">
      <c r="A24" s="49" t="s">
        <v>54</v>
      </c>
      <c r="B24" s="52" t="s">
        <v>72</v>
      </c>
      <c r="C24" s="50" t="s">
        <v>73</v>
      </c>
      <c r="D24" s="51"/>
      <c r="E24" s="120">
        <v>4.9413346224086334</v>
      </c>
      <c r="F24" s="120">
        <v>0.13789115847806788</v>
      </c>
      <c r="G24" s="120">
        <v>2.0081350882862483</v>
      </c>
      <c r="H24" s="120">
        <v>0.14239089780679037</v>
      </c>
      <c r="I24" s="120">
        <v>0.65437416753047339</v>
      </c>
      <c r="J24" s="120">
        <v>0.78524604013256794</v>
      </c>
      <c r="K24" s="120">
        <v>0.872493955200631</v>
      </c>
      <c r="L24" s="120" t="s">
        <v>429</v>
      </c>
      <c r="M24" s="120">
        <v>2.2153970162395735</v>
      </c>
      <c r="N24" s="120">
        <v>0.55994646632605727</v>
      </c>
      <c r="O24" s="120">
        <v>5.5661657429582102E-2</v>
      </c>
      <c r="P24" s="120">
        <v>2.8761089325314716E-2</v>
      </c>
      <c r="Q24" s="120" t="s">
        <v>429</v>
      </c>
      <c r="R24" s="120" t="s">
        <v>429</v>
      </c>
      <c r="S24" s="120" t="s">
        <v>429</v>
      </c>
      <c r="T24" s="120" t="s">
        <v>429</v>
      </c>
      <c r="U24" s="120" t="s">
        <v>429</v>
      </c>
      <c r="V24" s="120" t="s">
        <v>429</v>
      </c>
      <c r="W24" s="120">
        <v>1.8501405188859514</v>
      </c>
      <c r="X24" s="120">
        <v>2.0305317695610066E-2</v>
      </c>
      <c r="Y24" s="120">
        <v>3.3541158023515726E-2</v>
      </c>
      <c r="Z24" s="120">
        <v>1.0696510251352039E-2</v>
      </c>
      <c r="AA24" s="120">
        <v>8.9377027269641821E-3</v>
      </c>
      <c r="AB24" s="120">
        <v>7.3480688697442009E-2</v>
      </c>
      <c r="AC24" s="120">
        <v>0.28834269893254022</v>
      </c>
      <c r="AD24" s="120">
        <v>0.11701691017599339</v>
      </c>
      <c r="AE24" s="31"/>
      <c r="AF24" s="133">
        <v>6692.6329516583774</v>
      </c>
      <c r="AG24" s="133">
        <v>306.91003387182565</v>
      </c>
      <c r="AH24" s="133">
        <v>24253.004862614842</v>
      </c>
      <c r="AI24" s="133">
        <v>20668.982787515106</v>
      </c>
      <c r="AJ24" s="133">
        <v>1343.3745861073678</v>
      </c>
      <c r="AK24" s="133"/>
      <c r="AL24" s="69" t="s">
        <v>50</v>
      </c>
    </row>
    <row r="25" spans="1:38" s="2" customFormat="1" ht="26.25" customHeight="1" x14ac:dyDescent="0.25">
      <c r="A25" s="49" t="s">
        <v>74</v>
      </c>
      <c r="B25" s="52" t="s">
        <v>75</v>
      </c>
      <c r="C25" s="28" t="s">
        <v>76</v>
      </c>
      <c r="D25" s="51"/>
      <c r="E25" s="120">
        <v>1.1068183080473284</v>
      </c>
      <c r="F25" s="120">
        <v>0.41043083532469804</v>
      </c>
      <c r="G25" s="120">
        <v>9.3348378815654331E-2</v>
      </c>
      <c r="H25" s="120">
        <v>6.3590432864799333E-4</v>
      </c>
      <c r="I25" s="120">
        <v>0.10109628175281959</v>
      </c>
      <c r="J25" s="120">
        <v>0.10109628175281959</v>
      </c>
      <c r="K25" s="120">
        <v>0.10109628175281959</v>
      </c>
      <c r="L25" s="120" t="s">
        <v>429</v>
      </c>
      <c r="M25" s="120">
        <v>1.5290501115520643</v>
      </c>
      <c r="N25" s="120">
        <v>8.0877025402255689E-5</v>
      </c>
      <c r="O25" s="120">
        <v>8.0877025402255689E-5</v>
      </c>
      <c r="P25" s="120">
        <v>2.8306958890789491E-5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4043.8512701127843</v>
      </c>
      <c r="AG25" s="133"/>
      <c r="AH25" s="133"/>
      <c r="AI25" s="133"/>
      <c r="AJ25" s="133"/>
      <c r="AK25" s="133"/>
      <c r="AL25" s="69" t="s">
        <v>50</v>
      </c>
    </row>
    <row r="26" spans="1:38" s="2" customFormat="1" ht="26.25" customHeight="1" x14ac:dyDescent="0.25">
      <c r="A26" s="49" t="s">
        <v>74</v>
      </c>
      <c r="B26" s="49" t="s">
        <v>77</v>
      </c>
      <c r="C26" s="50" t="s">
        <v>78</v>
      </c>
      <c r="D26" s="51"/>
      <c r="E26" s="120">
        <v>8.6930732470074532E-2</v>
      </c>
      <c r="F26" s="120">
        <v>0.10743978841262283</v>
      </c>
      <c r="G26" s="120">
        <v>9.9769178723697217E-3</v>
      </c>
      <c r="H26" s="120">
        <v>1.353286967372516E-4</v>
      </c>
      <c r="I26" s="120">
        <v>8.0479484483268696E-3</v>
      </c>
      <c r="J26" s="120">
        <v>8.0479484483268696E-3</v>
      </c>
      <c r="K26" s="120">
        <v>8.0479484483268696E-3</v>
      </c>
      <c r="L26" s="120" t="s">
        <v>429</v>
      </c>
      <c r="M26" s="120">
        <v>3.609952092905385</v>
      </c>
      <c r="N26" s="120">
        <v>1.8246165309022565E-5</v>
      </c>
      <c r="O26" s="120">
        <v>8.5278060083138652E-6</v>
      </c>
      <c r="P26" s="120">
        <v>2.9847321029098529E-6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426.39030041569328</v>
      </c>
      <c r="AG26" s="133"/>
      <c r="AH26" s="133"/>
      <c r="AI26" s="133"/>
      <c r="AJ26" s="133"/>
      <c r="AK26" s="133"/>
      <c r="AL26" s="69" t="s">
        <v>50</v>
      </c>
    </row>
    <row r="27" spans="1:38" s="2" customFormat="1" ht="26.25" customHeight="1" x14ac:dyDescent="0.25">
      <c r="A27" s="49" t="s">
        <v>79</v>
      </c>
      <c r="B27" s="49" t="s">
        <v>80</v>
      </c>
      <c r="C27" s="50" t="s">
        <v>81</v>
      </c>
      <c r="D27" s="51"/>
      <c r="E27" s="120">
        <v>59.02744223750333</v>
      </c>
      <c r="F27" s="120">
        <v>7.3378352798133246</v>
      </c>
      <c r="G27" s="120">
        <v>6.8265383129289148E-2</v>
      </c>
      <c r="H27" s="120">
        <v>1.9949224168611068</v>
      </c>
      <c r="I27" s="120">
        <v>2.6859902857960933</v>
      </c>
      <c r="J27" s="120">
        <v>2.6859902857960933</v>
      </c>
      <c r="K27" s="120">
        <v>2.6859902857960933</v>
      </c>
      <c r="L27" s="120" t="s">
        <v>429</v>
      </c>
      <c r="M27" s="120">
        <v>75.450096556566251</v>
      </c>
      <c r="N27" s="120">
        <v>8.9483598952895867E-3</v>
      </c>
      <c r="O27" s="120">
        <v>3.4876303997272247E-3</v>
      </c>
      <c r="P27" s="120">
        <v>1.2206706399045288E-3</v>
      </c>
      <c r="Q27" s="120" t="s">
        <v>429</v>
      </c>
      <c r="R27" s="120" t="s">
        <v>429</v>
      </c>
      <c r="S27" s="120" t="s">
        <v>429</v>
      </c>
      <c r="T27" s="120" t="s">
        <v>429</v>
      </c>
      <c r="U27" s="120" t="s">
        <v>429</v>
      </c>
      <c r="V27" s="120" t="s">
        <v>429</v>
      </c>
      <c r="W27" s="120">
        <v>0.6105329859818116</v>
      </c>
      <c r="X27" s="120">
        <v>4.8720963521125843E-2</v>
      </c>
      <c r="Y27" s="120">
        <v>5.1212985275711956E-2</v>
      </c>
      <c r="Z27" s="120">
        <v>2.9410521790392094E-2</v>
      </c>
      <c r="AA27" s="120">
        <v>5.2415528477585537E-2</v>
      </c>
      <c r="AB27" s="120">
        <v>0.18175999906481546</v>
      </c>
      <c r="AC27" s="120">
        <v>0.12210659719636234</v>
      </c>
      <c r="AD27" s="120">
        <v>6.6119024968999782E-4</v>
      </c>
      <c r="AE27" s="31"/>
      <c r="AF27" s="133">
        <v>175371.05159700179</v>
      </c>
      <c r="AG27" s="133"/>
      <c r="AH27" s="133">
        <v>94.394080457971285</v>
      </c>
      <c r="AI27" s="133">
        <v>6835.698723789701</v>
      </c>
      <c r="AJ27" s="133"/>
      <c r="AK27" s="133"/>
      <c r="AL27" s="69" t="s">
        <v>50</v>
      </c>
    </row>
    <row r="28" spans="1:38" s="2" customFormat="1" ht="26.25" customHeight="1" x14ac:dyDescent="0.25">
      <c r="A28" s="49" t="s">
        <v>79</v>
      </c>
      <c r="B28" s="49" t="s">
        <v>82</v>
      </c>
      <c r="C28" s="50" t="s">
        <v>83</v>
      </c>
      <c r="D28" s="51"/>
      <c r="E28" s="120">
        <v>10.648080030493738</v>
      </c>
      <c r="F28" s="120">
        <v>0.2072310147011045</v>
      </c>
      <c r="G28" s="120">
        <v>9.5383469458503074E-3</v>
      </c>
      <c r="H28" s="120">
        <v>1.4241594577721374E-2</v>
      </c>
      <c r="I28" s="120">
        <v>0.65373123553941903</v>
      </c>
      <c r="J28" s="120">
        <v>0.65373123553941903</v>
      </c>
      <c r="K28" s="120">
        <v>0.65373123553941903</v>
      </c>
      <c r="L28" s="120" t="s">
        <v>429</v>
      </c>
      <c r="M28" s="120">
        <v>4.2802631997244553</v>
      </c>
      <c r="N28" s="120">
        <v>3.9800259307472681E-4</v>
      </c>
      <c r="O28" s="120">
        <v>3.6496997710425881E-4</v>
      </c>
      <c r="P28" s="120">
        <v>1.2773949198649059E-4</v>
      </c>
      <c r="Q28" s="120" t="s">
        <v>429</v>
      </c>
      <c r="R28" s="120" t="s">
        <v>429</v>
      </c>
      <c r="S28" s="120" t="s">
        <v>429</v>
      </c>
      <c r="T28" s="120" t="s">
        <v>429</v>
      </c>
      <c r="U28" s="120" t="s">
        <v>429</v>
      </c>
      <c r="V28" s="120" t="s">
        <v>429</v>
      </c>
      <c r="W28" s="120">
        <v>6.558636404317679E-2</v>
      </c>
      <c r="X28" s="120">
        <v>5.8769633477347193E-3</v>
      </c>
      <c r="Y28" s="120">
        <v>6.0939637824680062E-3</v>
      </c>
      <c r="Z28" s="120">
        <v>3.4549737394685568E-3</v>
      </c>
      <c r="AA28" s="120">
        <v>6.0266078877655831E-3</v>
      </c>
      <c r="AB28" s="120">
        <v>2.1452508757436869E-2</v>
      </c>
      <c r="AC28" s="120">
        <v>1.3117272808635356E-2</v>
      </c>
      <c r="AD28" s="120">
        <v>7.5810288518085502E-5</v>
      </c>
      <c r="AE28" s="31"/>
      <c r="AF28" s="133">
        <v>18256.430275127113</v>
      </c>
      <c r="AG28" s="133"/>
      <c r="AH28" s="133">
        <v>0</v>
      </c>
      <c r="AI28" s="133">
        <v>733.54023337387298</v>
      </c>
      <c r="AJ28" s="133"/>
      <c r="AK28" s="133"/>
      <c r="AL28" s="69" t="s">
        <v>50</v>
      </c>
    </row>
    <row r="29" spans="1:38" s="2" customFormat="1" ht="26.25" customHeight="1" x14ac:dyDescent="0.25">
      <c r="A29" s="49" t="s">
        <v>79</v>
      </c>
      <c r="B29" s="49" t="s">
        <v>84</v>
      </c>
      <c r="C29" s="50" t="s">
        <v>85</v>
      </c>
      <c r="D29" s="51"/>
      <c r="E29" s="120">
        <v>58.278020412847297</v>
      </c>
      <c r="F29" s="120">
        <v>2.065356822588587</v>
      </c>
      <c r="G29" s="120">
        <v>4.5364103248200408E-2</v>
      </c>
      <c r="H29" s="120">
        <v>4.244262729547052E-2</v>
      </c>
      <c r="I29" s="120">
        <v>1.1915129879074924</v>
      </c>
      <c r="J29" s="120">
        <v>1.1915129879074924</v>
      </c>
      <c r="K29" s="120">
        <v>1.1915129879074924</v>
      </c>
      <c r="L29" s="120" t="s">
        <v>429</v>
      </c>
      <c r="M29" s="120">
        <v>15.299608035998983</v>
      </c>
      <c r="N29" s="120">
        <v>1.8516243762957279E-3</v>
      </c>
      <c r="O29" s="120">
        <v>1.8323586934693486E-3</v>
      </c>
      <c r="P29" s="120">
        <v>6.4132554271427206E-4</v>
      </c>
      <c r="Q29" s="120" t="s">
        <v>429</v>
      </c>
      <c r="R29" s="120" t="s">
        <v>429</v>
      </c>
      <c r="S29" s="120" t="s">
        <v>429</v>
      </c>
      <c r="T29" s="120" t="s">
        <v>429</v>
      </c>
      <c r="U29" s="120" t="s">
        <v>429</v>
      </c>
      <c r="V29" s="120" t="s">
        <v>429</v>
      </c>
      <c r="W29" s="120">
        <v>0.69044103231301623</v>
      </c>
      <c r="X29" s="120">
        <v>7.8525490563695587E-3</v>
      </c>
      <c r="Y29" s="120">
        <v>4.7476120067254386E-2</v>
      </c>
      <c r="Z29" s="120">
        <v>5.3029759769585683E-2</v>
      </c>
      <c r="AA29" s="120">
        <v>1.2222339990449915E-2</v>
      </c>
      <c r="AB29" s="120">
        <v>0.12058076888365955</v>
      </c>
      <c r="AC29" s="120">
        <v>0.13808820646260325</v>
      </c>
      <c r="AD29" s="120">
        <v>8.4683978028187709E-5</v>
      </c>
      <c r="AE29" s="31"/>
      <c r="AF29" s="133">
        <v>91622.55818150971</v>
      </c>
      <c r="AG29" s="133"/>
      <c r="AH29" s="133">
        <v>42.979652305381869</v>
      </c>
      <c r="AI29" s="133">
        <v>3795.6390065673481</v>
      </c>
      <c r="AJ29" s="133"/>
      <c r="AK29" s="133"/>
      <c r="AL29" s="69" t="s">
        <v>50</v>
      </c>
    </row>
    <row r="30" spans="1:38" s="2" customFormat="1" ht="26.25" customHeight="1" x14ac:dyDescent="0.25">
      <c r="A30" s="49" t="s">
        <v>79</v>
      </c>
      <c r="B30" s="49" t="s">
        <v>86</v>
      </c>
      <c r="C30" s="50" t="s">
        <v>87</v>
      </c>
      <c r="D30" s="51"/>
      <c r="E30" s="120">
        <v>0.25689252390192807</v>
      </c>
      <c r="F30" s="120">
        <v>2.2492164405653159</v>
      </c>
      <c r="G30" s="120">
        <v>4.2348607034011653E-4</v>
      </c>
      <c r="H30" s="120">
        <v>2.1659806787520685E-3</v>
      </c>
      <c r="I30" s="120">
        <v>0.10925272577389836</v>
      </c>
      <c r="J30" s="120">
        <v>0.10925272577389836</v>
      </c>
      <c r="K30" s="120">
        <v>0.10925272577389836</v>
      </c>
      <c r="L30" s="120" t="s">
        <v>429</v>
      </c>
      <c r="M30" s="120">
        <v>9.3073017853216253</v>
      </c>
      <c r="N30" s="120">
        <v>1.7060007785546161E-4</v>
      </c>
      <c r="O30" s="120">
        <v>3.4120015571092313E-5</v>
      </c>
      <c r="P30" s="120">
        <v>1.1942005449882309E-5</v>
      </c>
      <c r="Q30" s="120" t="s">
        <v>429</v>
      </c>
      <c r="R30" s="120" t="s">
        <v>429</v>
      </c>
      <c r="S30" s="120" t="s">
        <v>429</v>
      </c>
      <c r="T30" s="120" t="s">
        <v>429</v>
      </c>
      <c r="U30" s="120" t="s">
        <v>429</v>
      </c>
      <c r="V30" s="120" t="s">
        <v>429</v>
      </c>
      <c r="W30" s="120">
        <v>8.850810894351642E-3</v>
      </c>
      <c r="X30" s="120">
        <v>4.5699166447900775E-4</v>
      </c>
      <c r="Y30" s="120">
        <v>5.8766723994773101E-4</v>
      </c>
      <c r="Z30" s="120">
        <v>3.5183618160449968E-4</v>
      </c>
      <c r="AA30" s="120">
        <v>6.5322467857478186E-4</v>
      </c>
      <c r="AB30" s="120">
        <v>2.0497197646060202E-3</v>
      </c>
      <c r="AC30" s="120">
        <v>1.7701621788703283E-3</v>
      </c>
      <c r="AD30" s="120">
        <v>1.3087908262694904E-5</v>
      </c>
      <c r="AE30" s="31"/>
      <c r="AF30" s="133">
        <v>1706.0007785546159</v>
      </c>
      <c r="AG30" s="133"/>
      <c r="AH30" s="133">
        <v>0</v>
      </c>
      <c r="AI30" s="133">
        <v>77.439314800702903</v>
      </c>
      <c r="AJ30" s="133"/>
      <c r="AK30" s="133"/>
      <c r="AL30" s="69" t="s">
        <v>50</v>
      </c>
    </row>
    <row r="31" spans="1:38" s="2" customFormat="1" ht="26.25" customHeight="1" x14ac:dyDescent="0.25">
      <c r="A31" s="49" t="s">
        <v>79</v>
      </c>
      <c r="B31" s="49" t="s">
        <v>88</v>
      </c>
      <c r="C31" s="50" t="s">
        <v>89</v>
      </c>
      <c r="D31" s="51"/>
      <c r="E31" s="120" t="s">
        <v>431</v>
      </c>
      <c r="F31" s="120">
        <v>0.7905573568045583</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1303.14290718045</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0.66327431576364426</v>
      </c>
      <c r="J32" s="120">
        <v>1.222974668750515</v>
      </c>
      <c r="K32" s="120">
        <v>1.6257515768733133</v>
      </c>
      <c r="L32" s="120" t="s">
        <v>429</v>
      </c>
      <c r="M32" s="120" t="s">
        <v>431</v>
      </c>
      <c r="N32" s="120">
        <v>4.0177365336351514</v>
      </c>
      <c r="O32" s="120">
        <v>1.8700350196840562E-2</v>
      </c>
      <c r="P32" s="120" t="s">
        <v>431</v>
      </c>
      <c r="Q32" s="120" t="s">
        <v>429</v>
      </c>
      <c r="R32" s="120" t="s">
        <v>429</v>
      </c>
      <c r="S32" s="120" t="s">
        <v>429</v>
      </c>
      <c r="T32" s="120" t="s">
        <v>429</v>
      </c>
      <c r="U32" s="120" t="s">
        <v>429</v>
      </c>
      <c r="V32" s="120" t="s">
        <v>429</v>
      </c>
      <c r="W32" s="120" t="s">
        <v>431</v>
      </c>
      <c r="X32" s="120">
        <v>1.7130706754426711E-3</v>
      </c>
      <c r="Y32" s="120">
        <v>1.7130706754426711E-3</v>
      </c>
      <c r="Z32" s="120">
        <v>1.7130706754426711E-3</v>
      </c>
      <c r="AA32" s="120">
        <v>1.7130706754426711E-3</v>
      </c>
      <c r="AB32" s="120">
        <v>6.8522827017706844E-3</v>
      </c>
      <c r="AC32" s="120" t="s">
        <v>431</v>
      </c>
      <c r="AD32" s="120" t="s">
        <v>431</v>
      </c>
      <c r="AE32" s="31"/>
      <c r="AF32" s="133"/>
      <c r="AG32" s="133"/>
      <c r="AH32" s="133"/>
      <c r="AI32" s="133"/>
      <c r="AJ32" s="133"/>
      <c r="AK32" s="133">
        <v>57968.420309458452</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0.36761677274137433</v>
      </c>
      <c r="J33" s="120">
        <v>0.68077180137291626</v>
      </c>
      <c r="K33" s="120">
        <v>1.3615436027458312</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57968.420309458452</v>
      </c>
      <c r="AL33" s="69" t="s">
        <v>414</v>
      </c>
    </row>
    <row r="34" spans="1:38" s="2" customFormat="1" ht="26.25" customHeight="1" x14ac:dyDescent="0.25">
      <c r="A34" s="49" t="s">
        <v>71</v>
      </c>
      <c r="B34" s="49" t="s">
        <v>94</v>
      </c>
      <c r="C34" s="50" t="s">
        <v>95</v>
      </c>
      <c r="D34" s="51"/>
      <c r="E34" s="120">
        <v>1.6575089661408027</v>
      </c>
      <c r="F34" s="120">
        <v>0.22956701641724486</v>
      </c>
      <c r="G34" s="120">
        <v>5.8928947164104614E-2</v>
      </c>
      <c r="H34" s="120">
        <v>4.6210519378756242E-4</v>
      </c>
      <c r="I34" s="120">
        <v>0.39465121996305974</v>
      </c>
      <c r="J34" s="120">
        <v>0.75760121996305974</v>
      </c>
      <c r="K34" s="120">
        <v>1.7946012199630599</v>
      </c>
      <c r="L34" s="120" t="s">
        <v>429</v>
      </c>
      <c r="M34" s="120">
        <v>1.369071510776056</v>
      </c>
      <c r="N34" s="120">
        <v>4.6551587552582545E-4</v>
      </c>
      <c r="O34" s="120">
        <v>6.6459705981711427E-5</v>
      </c>
      <c r="P34" s="120">
        <v>6.5314543668762209E-5</v>
      </c>
      <c r="Q34" s="120" t="s">
        <v>429</v>
      </c>
      <c r="R34" s="120" t="s">
        <v>429</v>
      </c>
      <c r="S34" s="120" t="s">
        <v>429</v>
      </c>
      <c r="T34" s="120" t="s">
        <v>429</v>
      </c>
      <c r="U34" s="120" t="s">
        <v>429</v>
      </c>
      <c r="V34" s="120" t="s">
        <v>429</v>
      </c>
      <c r="W34" s="120">
        <v>1.6768869431533176E-2</v>
      </c>
      <c r="X34" s="120">
        <v>9.0119923081509153E-4</v>
      </c>
      <c r="Y34" s="120">
        <v>5.4572620088247422E-3</v>
      </c>
      <c r="Z34" s="120">
        <v>6.0981147951821406E-3</v>
      </c>
      <c r="AA34" s="120">
        <v>1.4018654701568102E-3</v>
      </c>
      <c r="AB34" s="120">
        <v>1.3858441504978785E-2</v>
      </c>
      <c r="AC34" s="120">
        <v>3.3537738863066357E-3</v>
      </c>
      <c r="AD34" s="120">
        <v>2.1459953521778337E-6</v>
      </c>
      <c r="AE34" s="31"/>
      <c r="AF34" s="133">
        <v>2034.1675266344853</v>
      </c>
      <c r="AG34" s="133">
        <v>4.773399157226244</v>
      </c>
      <c r="AH34" s="133">
        <v>0</v>
      </c>
      <c r="AI34" s="133">
        <v>81.892529462989884</v>
      </c>
      <c r="AJ34" s="133">
        <v>6.7615558965417586</v>
      </c>
      <c r="AK34" s="133"/>
      <c r="AL34" s="69" t="s">
        <v>50</v>
      </c>
    </row>
    <row r="35" spans="1:38" s="6" customFormat="1" ht="26.25" customHeight="1" x14ac:dyDescent="0.25">
      <c r="A35" s="49" t="s">
        <v>96</v>
      </c>
      <c r="B35" s="49" t="s">
        <v>97</v>
      </c>
      <c r="C35" s="50" t="s">
        <v>98</v>
      </c>
      <c r="D35" s="51"/>
      <c r="E35" s="120">
        <v>1.003781356694349</v>
      </c>
      <c r="F35" s="120">
        <v>0.27987184549223504</v>
      </c>
      <c r="G35" s="120">
        <v>2.0497482674566143E-2</v>
      </c>
      <c r="H35" s="120">
        <v>2.1988543777092006E-4</v>
      </c>
      <c r="I35" s="120">
        <v>4.4206728504546641E-2</v>
      </c>
      <c r="J35" s="120">
        <v>4.4206728504546641E-2</v>
      </c>
      <c r="K35" s="120">
        <v>4.4206728504546641E-2</v>
      </c>
      <c r="L35" s="120" t="s">
        <v>429</v>
      </c>
      <c r="M35" s="120">
        <v>0.44562099590391446</v>
      </c>
      <c r="N35" s="120">
        <v>1.7429009518183586E-5</v>
      </c>
      <c r="O35" s="120">
        <v>1.7429009518183586E-5</v>
      </c>
      <c r="P35" s="120">
        <v>6.1001533313642554E-6</v>
      </c>
      <c r="Q35" s="120" t="s">
        <v>429</v>
      </c>
      <c r="R35" s="120" t="s">
        <v>429</v>
      </c>
      <c r="S35" s="120" t="s">
        <v>429</v>
      </c>
      <c r="T35" s="120" t="s">
        <v>429</v>
      </c>
      <c r="U35" s="120" t="s">
        <v>429</v>
      </c>
      <c r="V35" s="120" t="s">
        <v>429</v>
      </c>
      <c r="W35" s="120">
        <v>4.792977617500486E-3</v>
      </c>
      <c r="X35" s="120">
        <v>1.6335597211432188E-3</v>
      </c>
      <c r="Y35" s="120">
        <v>1.2068298911797391E-3</v>
      </c>
      <c r="Z35" s="120">
        <v>1.1630141378478254E-3</v>
      </c>
      <c r="AA35" s="120">
        <v>1.5738792956479638E-3</v>
      </c>
      <c r="AB35" s="120">
        <v>5.5772830458187487E-3</v>
      </c>
      <c r="AC35" s="120">
        <v>9.5859552350009735E-4</v>
      </c>
      <c r="AD35" s="120">
        <v>1.0493718723141136E-6</v>
      </c>
      <c r="AE35" s="31"/>
      <c r="AF35" s="133">
        <v>871.45047590917932</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0.75261729488341778</v>
      </c>
      <c r="F36" s="120">
        <v>0.55191310846666553</v>
      </c>
      <c r="G36" s="120">
        <v>1.1629315747131034E-3</v>
      </c>
      <c r="H36" s="120">
        <v>1.7689005328800096E-4</v>
      </c>
      <c r="I36" s="120">
        <v>3.3888852114969142E-2</v>
      </c>
      <c r="J36" s="120">
        <v>3.3888852114969142E-2</v>
      </c>
      <c r="K36" s="120">
        <v>3.3888852114969142E-2</v>
      </c>
      <c r="L36" s="120" t="s">
        <v>429</v>
      </c>
      <c r="M36" s="120">
        <v>2.3029090118208582</v>
      </c>
      <c r="N36" s="120">
        <v>2.2514747733619002E-5</v>
      </c>
      <c r="O36" s="120">
        <v>1.4193066403279218E-5</v>
      </c>
      <c r="P36" s="120">
        <v>4.9675732411477263E-6</v>
      </c>
      <c r="Q36" s="120" t="s">
        <v>429</v>
      </c>
      <c r="R36" s="120" t="s">
        <v>429</v>
      </c>
      <c r="S36" s="120" t="s">
        <v>429</v>
      </c>
      <c r="T36" s="120" t="s">
        <v>429</v>
      </c>
      <c r="U36" s="120" t="s">
        <v>429</v>
      </c>
      <c r="V36" s="120" t="s">
        <v>429</v>
      </c>
      <c r="W36" s="120">
        <v>9.531745041085218E-3</v>
      </c>
      <c r="X36" s="120">
        <v>3.6700860266691371E-4</v>
      </c>
      <c r="Y36" s="120">
        <v>1.7662543530063354E-3</v>
      </c>
      <c r="Z36" s="120">
        <v>1.8369284402142657E-3</v>
      </c>
      <c r="AA36" s="120">
        <v>6.202915873806254E-4</v>
      </c>
      <c r="AB36" s="120">
        <v>4.5904829832681395E-3</v>
      </c>
      <c r="AC36" s="120">
        <v>1.9063490082170437E-3</v>
      </c>
      <c r="AD36" s="120">
        <v>3.0712508166829085E-6</v>
      </c>
      <c r="AE36" s="31"/>
      <c r="AF36" s="133">
        <v>709.65332016396087</v>
      </c>
      <c r="AG36" s="133">
        <v>0</v>
      </c>
      <c r="AH36" s="133">
        <v>0</v>
      </c>
      <c r="AI36" s="133">
        <v>30.778274058672157</v>
      </c>
      <c r="AJ36" s="133">
        <v>1.8961802463551261</v>
      </c>
      <c r="AK36" s="133"/>
      <c r="AL36" s="69" t="s">
        <v>50</v>
      </c>
    </row>
    <row r="37" spans="1:38" s="2" customFormat="1" ht="26.25" customHeight="1" x14ac:dyDescent="0.25">
      <c r="A37" s="49" t="s">
        <v>71</v>
      </c>
      <c r="B37" s="49" t="s">
        <v>101</v>
      </c>
      <c r="C37" s="50" t="s">
        <v>400</v>
      </c>
      <c r="D37" s="51"/>
      <c r="E37" s="120">
        <v>1.015924</v>
      </c>
      <c r="F37" s="120">
        <v>4.1949840276382872E-3</v>
      </c>
      <c r="G37" s="120">
        <v>2.5169904165829723E-3</v>
      </c>
      <c r="H37" s="120">
        <v>8.3899680552765744E-3</v>
      </c>
      <c r="I37" s="120">
        <v>3.1462380207287156E-3</v>
      </c>
      <c r="J37" s="120">
        <v>3.7754856248744585E-3</v>
      </c>
      <c r="K37" s="120">
        <v>4.1949840276382872E-3</v>
      </c>
      <c r="L37" s="120" t="s">
        <v>429</v>
      </c>
      <c r="M37" s="120">
        <v>8.389968055276574E-2</v>
      </c>
      <c r="N37" s="120">
        <v>1.2584952082914862E-5</v>
      </c>
      <c r="O37" s="120">
        <v>2.0974920138191435E-6</v>
      </c>
      <c r="P37" s="120">
        <v>8.3899680552765755E-4</v>
      </c>
      <c r="Q37" s="120" t="s">
        <v>429</v>
      </c>
      <c r="R37" s="120" t="s">
        <v>429</v>
      </c>
      <c r="S37" s="120" t="s">
        <v>429</v>
      </c>
      <c r="T37" s="120" t="s">
        <v>429</v>
      </c>
      <c r="U37" s="120" t="s">
        <v>429</v>
      </c>
      <c r="V37" s="120" t="s">
        <v>429</v>
      </c>
      <c r="W37" s="120">
        <v>1.6779936110553149E-3</v>
      </c>
      <c r="X37" s="120">
        <v>1.7710459840320191E-5</v>
      </c>
      <c r="Y37" s="120">
        <v>2.6565689760480284E-5</v>
      </c>
      <c r="Z37" s="120">
        <v>2.6565689760480284E-5</v>
      </c>
      <c r="AA37" s="120">
        <v>2.6565689760480284E-5</v>
      </c>
      <c r="AB37" s="120">
        <v>9.7407529121761025E-5</v>
      </c>
      <c r="AC37" s="120">
        <v>3.3559872221106297E-4</v>
      </c>
      <c r="AD37" s="120">
        <v>1.5101942499497836E-7</v>
      </c>
      <c r="AE37" s="31"/>
      <c r="AF37" s="133">
        <v>0</v>
      </c>
      <c r="AG37" s="133">
        <v>0</v>
      </c>
      <c r="AH37" s="133">
        <v>8389.9680552765749</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2.2881953200942022</v>
      </c>
      <c r="F39" s="120">
        <v>1.0328898407358935</v>
      </c>
      <c r="G39" s="120">
        <v>1.1242011687679261</v>
      </c>
      <c r="H39" s="120">
        <v>9.4569937512676533E-2</v>
      </c>
      <c r="I39" s="120">
        <v>0.44199801091185192</v>
      </c>
      <c r="J39" s="120">
        <v>0.47541703182689182</v>
      </c>
      <c r="K39" s="120">
        <v>0.50915359061714938</v>
      </c>
      <c r="L39" s="120" t="s">
        <v>429</v>
      </c>
      <c r="M39" s="120">
        <v>8.0434947860427215</v>
      </c>
      <c r="N39" s="120">
        <v>0.20565696262806524</v>
      </c>
      <c r="O39" s="120">
        <v>2.8052947672310667E-2</v>
      </c>
      <c r="P39" s="120">
        <v>1.2792015329049288E-2</v>
      </c>
      <c r="Q39" s="120" t="s">
        <v>429</v>
      </c>
      <c r="R39" s="120" t="s">
        <v>429</v>
      </c>
      <c r="S39" s="120" t="s">
        <v>429</v>
      </c>
      <c r="T39" s="120" t="s">
        <v>429</v>
      </c>
      <c r="U39" s="120" t="s">
        <v>429</v>
      </c>
      <c r="V39" s="120" t="s">
        <v>429</v>
      </c>
      <c r="W39" s="120">
        <v>1.1138164361529319</v>
      </c>
      <c r="X39" s="120">
        <v>5.0457414117091266E-2</v>
      </c>
      <c r="Y39" s="120">
        <v>7.0998406389125537E-2</v>
      </c>
      <c r="Z39" s="120">
        <v>2.4810520403426069E-2</v>
      </c>
      <c r="AA39" s="120">
        <v>2.4877512276907366E-2</v>
      </c>
      <c r="AB39" s="120">
        <v>0.17114385318655023</v>
      </c>
      <c r="AC39" s="120">
        <v>0.53934478748355497</v>
      </c>
      <c r="AD39" s="120">
        <v>4.3165449954804702E-2</v>
      </c>
      <c r="AE39" s="31"/>
      <c r="AF39" s="133">
        <v>20922.001788614885</v>
      </c>
      <c r="AG39" s="133">
        <v>253.46459322272742</v>
      </c>
      <c r="AH39" s="133">
        <v>21385.784467292524</v>
      </c>
      <c r="AI39" s="133">
        <v>4343.4199198161205</v>
      </c>
      <c r="AJ39" s="133">
        <v>53.635640931306853</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11.945674672871695</v>
      </c>
      <c r="F41" s="120">
        <v>25.229413831061361</v>
      </c>
      <c r="G41" s="120">
        <v>5.0132524636931279</v>
      </c>
      <c r="H41" s="120">
        <v>0.52476066980043923</v>
      </c>
      <c r="I41" s="120">
        <v>6.6715576866115667</v>
      </c>
      <c r="J41" s="120">
        <v>7.0244600519889735</v>
      </c>
      <c r="K41" s="120">
        <v>7.5023955687092307</v>
      </c>
      <c r="L41" s="120" t="s">
        <v>429</v>
      </c>
      <c r="M41" s="120">
        <v>237.87140488966247</v>
      </c>
      <c r="N41" s="120">
        <v>1.8829380995941043</v>
      </c>
      <c r="O41" s="120">
        <v>0.22316762175353391</v>
      </c>
      <c r="P41" s="120">
        <v>0.16343731705803377</v>
      </c>
      <c r="Q41" s="120" t="s">
        <v>429</v>
      </c>
      <c r="R41" s="120" t="s">
        <v>429</v>
      </c>
      <c r="S41" s="120" t="s">
        <v>429</v>
      </c>
      <c r="T41" s="120" t="s">
        <v>429</v>
      </c>
      <c r="U41" s="120" t="s">
        <v>429</v>
      </c>
      <c r="V41" s="120" t="s">
        <v>429</v>
      </c>
      <c r="W41" s="120">
        <v>20.301100451488189</v>
      </c>
      <c r="X41" s="120">
        <v>1.8968796238710603</v>
      </c>
      <c r="Y41" s="120">
        <v>1.8969585226966619</v>
      </c>
      <c r="Z41" s="120">
        <v>0.69821524430618287</v>
      </c>
      <c r="AA41" s="120">
        <v>1.0802852158647869</v>
      </c>
      <c r="AB41" s="120">
        <v>5.5723386067386915</v>
      </c>
      <c r="AC41" s="120">
        <v>9.4087015381163273</v>
      </c>
      <c r="AD41" s="120">
        <v>0.55980765433020663</v>
      </c>
      <c r="AE41" s="31"/>
      <c r="AF41" s="133">
        <v>54332.647833475916</v>
      </c>
      <c r="AG41" s="133">
        <v>3287.5288347381488</v>
      </c>
      <c r="AH41" s="133">
        <v>59159.495580080526</v>
      </c>
      <c r="AI41" s="133">
        <v>64691.488139433277</v>
      </c>
      <c r="AJ41" s="133">
        <v>0</v>
      </c>
      <c r="AK41" s="133"/>
      <c r="AL41" s="69" t="s">
        <v>50</v>
      </c>
    </row>
    <row r="42" spans="1:38" s="2" customFormat="1" ht="26.25" customHeight="1" x14ac:dyDescent="0.25">
      <c r="A42" s="49" t="s">
        <v>71</v>
      </c>
      <c r="B42" s="49" t="s">
        <v>108</v>
      </c>
      <c r="C42" s="50" t="s">
        <v>109</v>
      </c>
      <c r="D42" s="51"/>
      <c r="E42" s="120">
        <v>0.82189959545327906</v>
      </c>
      <c r="F42" s="120">
        <v>2.568787705194949</v>
      </c>
      <c r="G42" s="120">
        <v>9.3824285947766584E-4</v>
      </c>
      <c r="H42" s="120">
        <v>2.2481225624908842E-4</v>
      </c>
      <c r="I42" s="120">
        <v>4.7645861149814159E-2</v>
      </c>
      <c r="J42" s="120">
        <v>4.7645861149814159E-2</v>
      </c>
      <c r="K42" s="120">
        <v>4.7645861149814159E-2</v>
      </c>
      <c r="L42" s="120" t="s">
        <v>429</v>
      </c>
      <c r="M42" s="120">
        <v>20.045666119795197</v>
      </c>
      <c r="N42" s="120">
        <v>1.230869051435231E-4</v>
      </c>
      <c r="O42" s="120">
        <v>3.7360448167078503E-5</v>
      </c>
      <c r="P42" s="120">
        <v>1.3076156858477475E-5</v>
      </c>
      <c r="Q42" s="120" t="s">
        <v>429</v>
      </c>
      <c r="R42" s="120" t="s">
        <v>429</v>
      </c>
      <c r="S42" s="120" t="s">
        <v>429</v>
      </c>
      <c r="T42" s="120" t="s">
        <v>429</v>
      </c>
      <c r="U42" s="120" t="s">
        <v>429</v>
      </c>
      <c r="V42" s="120" t="s">
        <v>429</v>
      </c>
      <c r="W42" s="120">
        <v>5.6999178139304343E-2</v>
      </c>
      <c r="X42" s="120">
        <v>4.5143350689127743E-3</v>
      </c>
      <c r="Y42" s="120">
        <v>9.3903267656271234E-3</v>
      </c>
      <c r="Z42" s="120">
        <v>5.1136918517002174E-3</v>
      </c>
      <c r="AA42" s="120">
        <v>8.9652853223799126E-3</v>
      </c>
      <c r="AB42" s="120">
        <v>2.7983639008620019E-2</v>
      </c>
      <c r="AC42" s="120">
        <v>1.1399835627860868E-2</v>
      </c>
      <c r="AD42" s="120">
        <v>2.0037056543093315E-5</v>
      </c>
      <c r="AE42" s="31"/>
      <c r="AF42" s="133">
        <v>1868.0224083539247</v>
      </c>
      <c r="AG42" s="133">
        <v>0</v>
      </c>
      <c r="AH42" s="133">
        <v>0</v>
      </c>
      <c r="AI42" s="133">
        <v>72.305131500710488</v>
      </c>
      <c r="AJ42" s="133">
        <v>2.6473655568346732</v>
      </c>
      <c r="AK42" s="133"/>
      <c r="AL42" s="69" t="s">
        <v>50</v>
      </c>
    </row>
    <row r="43" spans="1:38" s="2" customFormat="1" ht="26.25" customHeight="1" x14ac:dyDescent="0.25">
      <c r="A43" s="49" t="s">
        <v>104</v>
      </c>
      <c r="B43" s="49" t="s">
        <v>110</v>
      </c>
      <c r="C43" s="50" t="s">
        <v>111</v>
      </c>
      <c r="D43" s="51"/>
      <c r="E43" s="120">
        <v>0.61213188029451748</v>
      </c>
      <c r="F43" s="120">
        <v>1.5467032564134398</v>
      </c>
      <c r="G43" s="120">
        <v>0.20863210521205025</v>
      </c>
      <c r="H43" s="120">
        <v>3.0919733974842413E-2</v>
      </c>
      <c r="I43" s="120">
        <v>0.39355331397455895</v>
      </c>
      <c r="J43" s="120">
        <v>0.43603580325833374</v>
      </c>
      <c r="K43" s="120">
        <v>0.48048461792602815</v>
      </c>
      <c r="L43" s="120" t="s">
        <v>429</v>
      </c>
      <c r="M43" s="120">
        <v>11.880482965104148</v>
      </c>
      <c r="N43" s="120">
        <v>0.1336387673141497</v>
      </c>
      <c r="O43" s="120">
        <v>3.9435191565987932E-2</v>
      </c>
      <c r="P43" s="120">
        <v>1.1937825829906922E-2</v>
      </c>
      <c r="Q43" s="120" t="s">
        <v>429</v>
      </c>
      <c r="R43" s="120" t="s">
        <v>429</v>
      </c>
      <c r="S43" s="120" t="s">
        <v>429</v>
      </c>
      <c r="T43" s="120" t="s">
        <v>429</v>
      </c>
      <c r="U43" s="120" t="s">
        <v>429</v>
      </c>
      <c r="V43" s="120" t="s">
        <v>429</v>
      </c>
      <c r="W43" s="120">
        <v>1.3250976012538132</v>
      </c>
      <c r="X43" s="120">
        <v>0.15439619624903519</v>
      </c>
      <c r="Y43" s="120">
        <v>0.2398958486406414</v>
      </c>
      <c r="Z43" s="120">
        <v>7.598041482186578E-2</v>
      </c>
      <c r="AA43" s="120">
        <v>6.4030169764961883E-2</v>
      </c>
      <c r="AB43" s="120">
        <v>0.53430262947650442</v>
      </c>
      <c r="AC43" s="120">
        <v>0.58952158572051883</v>
      </c>
      <c r="AD43" s="120">
        <v>2.3136655586275527E-2</v>
      </c>
      <c r="AE43" s="31"/>
      <c r="AF43" s="133">
        <v>1044.8387147041369</v>
      </c>
      <c r="AG43" s="133">
        <v>135.44713874265571</v>
      </c>
      <c r="AH43" s="133">
        <v>752.70860951912357</v>
      </c>
      <c r="AI43" s="133">
        <v>5544.617073894934</v>
      </c>
      <c r="AJ43" s="133">
        <v>0</v>
      </c>
      <c r="AK43" s="133"/>
      <c r="AL43" s="69" t="s">
        <v>50</v>
      </c>
    </row>
    <row r="44" spans="1:38" s="2" customFormat="1" ht="26.25" customHeight="1" x14ac:dyDescent="0.25">
      <c r="A44" s="49" t="s">
        <v>71</v>
      </c>
      <c r="B44" s="49" t="s">
        <v>112</v>
      </c>
      <c r="C44" s="50" t="s">
        <v>113</v>
      </c>
      <c r="D44" s="51"/>
      <c r="E44" s="120">
        <v>9.5837861128055124</v>
      </c>
      <c r="F44" s="120">
        <v>2.8992070919337571</v>
      </c>
      <c r="G44" s="120">
        <v>5.8153391959903525E-3</v>
      </c>
      <c r="H44" s="120">
        <v>4.150606938082421E-3</v>
      </c>
      <c r="I44" s="120">
        <v>1.3235759473562094</v>
      </c>
      <c r="J44" s="120">
        <v>1.3235759473562094</v>
      </c>
      <c r="K44" s="120">
        <v>1.3235759473562094</v>
      </c>
      <c r="L44" s="120" t="s">
        <v>429</v>
      </c>
      <c r="M44" s="120">
        <v>14.439762692694581</v>
      </c>
      <c r="N44" s="120">
        <v>2.6961471743587953E-4</v>
      </c>
      <c r="O44" s="120">
        <v>2.3447997812025851E-4</v>
      </c>
      <c r="P44" s="120">
        <v>8.2067992342090498E-5</v>
      </c>
      <c r="Q44" s="120" t="s">
        <v>429</v>
      </c>
      <c r="R44" s="120" t="s">
        <v>429</v>
      </c>
      <c r="S44" s="120" t="s">
        <v>429</v>
      </c>
      <c r="T44" s="120" t="s">
        <v>429</v>
      </c>
      <c r="U44" s="120" t="s">
        <v>429</v>
      </c>
      <c r="V44" s="120" t="s">
        <v>429</v>
      </c>
      <c r="W44" s="120">
        <v>0.10392587472621249</v>
      </c>
      <c r="X44" s="120">
        <v>5.9572323760297427E-3</v>
      </c>
      <c r="Y44" s="120">
        <v>3.1333458337038343E-2</v>
      </c>
      <c r="Z44" s="120">
        <v>3.3591928753326117E-2</v>
      </c>
      <c r="AA44" s="120">
        <v>9.7800815457865769E-3</v>
      </c>
      <c r="AB44" s="120">
        <v>8.0662701012180815E-2</v>
      </c>
      <c r="AC44" s="120">
        <v>2.0785174945242506E-2</v>
      </c>
      <c r="AD44" s="120">
        <v>2.4355756817458132E-5</v>
      </c>
      <c r="AE44" s="31"/>
      <c r="AF44" s="133">
        <v>11723.998906012926</v>
      </c>
      <c r="AG44" s="133"/>
      <c r="AH44" s="133"/>
      <c r="AI44" s="133">
        <v>470.80258618713663</v>
      </c>
      <c r="AJ44" s="133">
        <v>37.510629846122363</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8.3680862132172462E-2</v>
      </c>
      <c r="F47" s="120">
        <v>1.5036213059934944E-2</v>
      </c>
      <c r="G47" s="120">
        <v>1.3815253266333804E-2</v>
      </c>
      <c r="H47" s="120">
        <v>9.7800449531656886E-5</v>
      </c>
      <c r="I47" s="120">
        <v>1.5974605167804461E-2</v>
      </c>
      <c r="J47" s="120">
        <v>1.5974605167804461E-2</v>
      </c>
      <c r="K47" s="120">
        <v>1.5974605167804461E-2</v>
      </c>
      <c r="L47" s="120" t="s">
        <v>429</v>
      </c>
      <c r="M47" s="120">
        <v>0.27095787365124796</v>
      </c>
      <c r="N47" s="120">
        <v>1.2418077559637866E-5</v>
      </c>
      <c r="O47" s="120">
        <v>1.2418077559637866E-5</v>
      </c>
      <c r="P47" s="120">
        <v>4.3463271458732527E-6</v>
      </c>
      <c r="Q47" s="120" t="s">
        <v>429</v>
      </c>
      <c r="R47" s="120" t="s">
        <v>429</v>
      </c>
      <c r="S47" s="120" t="s">
        <v>429</v>
      </c>
      <c r="T47" s="120" t="s">
        <v>429</v>
      </c>
      <c r="U47" s="120" t="s">
        <v>429</v>
      </c>
      <c r="V47" s="120" t="s">
        <v>429</v>
      </c>
      <c r="W47" s="120">
        <v>1.8979184869171453E-4</v>
      </c>
      <c r="X47" s="120">
        <v>1.1102166718124127E-5</v>
      </c>
      <c r="Y47" s="120">
        <v>6.7229787348640837E-5</v>
      </c>
      <c r="Z47" s="120">
        <v>7.5124661459306837E-5</v>
      </c>
      <c r="AA47" s="120">
        <v>1.7270037117081993E-5</v>
      </c>
      <c r="AB47" s="120">
        <v>1.707266526431538E-4</v>
      </c>
      <c r="AC47" s="120">
        <v>3.7958369738342907E-5</v>
      </c>
      <c r="AD47" s="120">
        <v>2.90974198615891E-8</v>
      </c>
      <c r="AE47" s="31"/>
      <c r="AF47" s="133">
        <v>620.90387798189317</v>
      </c>
      <c r="AG47" s="133">
        <v>0</v>
      </c>
      <c r="AH47" s="133">
        <v>0</v>
      </c>
      <c r="AI47" s="133">
        <v>1.0392883773407242</v>
      </c>
      <c r="AJ47" s="133">
        <v>8.5810103828717746E-2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7.8473725975000005E-2</v>
      </c>
      <c r="J48" s="120">
        <v>0.24854718767000003</v>
      </c>
      <c r="K48" s="120">
        <v>0.52543950293999997</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1.4016128862515242</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0.50651999999999997</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0.98638634865999975</v>
      </c>
      <c r="AL51" s="69" t="s">
        <v>131</v>
      </c>
    </row>
    <row r="52" spans="1:38" s="2" customFormat="1" ht="26.25" customHeight="1" x14ac:dyDescent="0.25">
      <c r="A52" s="49" t="s">
        <v>120</v>
      </c>
      <c r="B52" s="52" t="s">
        <v>132</v>
      </c>
      <c r="C52" s="28" t="s">
        <v>393</v>
      </c>
      <c r="D52" s="55"/>
      <c r="E52" s="120" t="s">
        <v>431</v>
      </c>
      <c r="F52" s="120">
        <v>0.84000000000000008</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8.709759</v>
      </c>
      <c r="AL52" s="69" t="s">
        <v>133</v>
      </c>
    </row>
    <row r="53" spans="1:38" s="2" customFormat="1" ht="26.25" customHeight="1" x14ac:dyDescent="0.25">
      <c r="A53" s="49" t="s">
        <v>120</v>
      </c>
      <c r="B53" s="52" t="s">
        <v>134</v>
      </c>
      <c r="C53" s="28" t="s">
        <v>135</v>
      </c>
      <c r="D53" s="55"/>
      <c r="E53" s="120" t="s">
        <v>431</v>
      </c>
      <c r="F53" s="120">
        <v>0.94599999999999995</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1.835</v>
      </c>
      <c r="AL53" s="69" t="s">
        <v>136</v>
      </c>
    </row>
    <row r="54" spans="1:38" s="2" customFormat="1" ht="37.5" customHeight="1" x14ac:dyDescent="0.25">
      <c r="A54" s="49" t="s">
        <v>120</v>
      </c>
      <c r="B54" s="52" t="s">
        <v>137</v>
      </c>
      <c r="C54" s="28" t="s">
        <v>138</v>
      </c>
      <c r="D54" s="55"/>
      <c r="E54" s="120" t="s">
        <v>431</v>
      </c>
      <c r="F54" s="120">
        <v>0.46233449699197016</v>
      </c>
      <c r="G54" s="120">
        <v>4.4688720000000001E-2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1531</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3.3932624178222657E-3</v>
      </c>
      <c r="I56" s="120" t="s">
        <v>431</v>
      </c>
      <c r="J56" s="120" t="s">
        <v>431</v>
      </c>
      <c r="K56" s="120" t="s">
        <v>431</v>
      </c>
      <c r="L56" s="120" t="s">
        <v>429</v>
      </c>
      <c r="M56" s="120" t="s">
        <v>431</v>
      </c>
      <c r="N56" s="120" t="s">
        <v>431</v>
      </c>
      <c r="O56" s="120" t="s">
        <v>431</v>
      </c>
      <c r="P56" s="120">
        <v>7.1096926849609373E-4</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7.0945582336000013E-2</v>
      </c>
      <c r="J57" s="120">
        <v>7.9813780128000014E-2</v>
      </c>
      <c r="K57" s="120">
        <v>8.8681977920000002E-2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3996.2429999999999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6.7496496990000002E-2</v>
      </c>
      <c r="J58" s="120">
        <v>9.3456688139999994E-2</v>
      </c>
      <c r="K58" s="120">
        <v>0.10384076460000001</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846.298</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504.2131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0.58460602789342286</v>
      </c>
      <c r="J60" s="120">
        <v>5.2459747406920005</v>
      </c>
      <c r="K60" s="120">
        <v>11.19762893820802</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0.12856771756113722</v>
      </c>
      <c r="J61" s="120">
        <v>1.2856771756113721</v>
      </c>
      <c r="K61" s="120">
        <v>2.5713543512227441</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14829033.167374535</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0.224</v>
      </c>
      <c r="F64" s="120" t="s">
        <v>433</v>
      </c>
      <c r="G64" s="120" t="s">
        <v>433</v>
      </c>
      <c r="H64" s="120">
        <v>1.21E-2</v>
      </c>
      <c r="I64" s="120" t="s">
        <v>431</v>
      </c>
      <c r="J64" s="120" t="s">
        <v>431</v>
      </c>
      <c r="K64" s="120" t="s">
        <v>431</v>
      </c>
      <c r="L64" s="120" t="s">
        <v>429</v>
      </c>
      <c r="M64" s="120">
        <v>4.6100000000000002E-2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489.13099999999997</v>
      </c>
      <c r="AL64" s="69" t="s">
        <v>161</v>
      </c>
    </row>
    <row r="65" spans="1:38" s="2" customFormat="1" ht="26.25" customHeight="1" x14ac:dyDescent="0.25">
      <c r="A65" s="49" t="s">
        <v>54</v>
      </c>
      <c r="B65" s="52" t="s">
        <v>162</v>
      </c>
      <c r="C65" s="50" t="s">
        <v>163</v>
      </c>
      <c r="D65" s="51"/>
      <c r="E65" s="120">
        <v>0.113</v>
      </c>
      <c r="F65" s="120" t="s">
        <v>431</v>
      </c>
      <c r="G65" s="120" t="s">
        <v>431</v>
      </c>
      <c r="H65" s="120">
        <v>1.1999999999999999E-3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561.74900000000002</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31.404024</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8.1599999999999992E-2</v>
      </c>
      <c r="F70" s="120">
        <v>0.30355000000000004</v>
      </c>
      <c r="G70" s="120">
        <v>0.5716</v>
      </c>
      <c r="H70" s="120">
        <v>6.5836000000000006E-2</v>
      </c>
      <c r="I70" s="120">
        <v>0.14068470575383704</v>
      </c>
      <c r="J70" s="120">
        <v>0.26686434775484441</v>
      </c>
      <c r="K70" s="120">
        <v>0.45523286927180368</v>
      </c>
      <c r="L70" s="120" t="s">
        <v>429</v>
      </c>
      <c r="M70" s="120">
        <v>11.0677</v>
      </c>
      <c r="N70" s="120">
        <v>8.1161758012343957E-4</v>
      </c>
      <c r="O70" s="120">
        <v>6.4929406409875183E-4</v>
      </c>
      <c r="P70" s="120">
        <v>8.7574605599908341E-5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9.4255005740126629E-2</v>
      </c>
      <c r="F72" s="120">
        <v>0.31963432742133596</v>
      </c>
      <c r="G72" s="120">
        <v>5.7805204948385015E-2</v>
      </c>
      <c r="H72" s="120" t="s">
        <v>433</v>
      </c>
      <c r="I72" s="120">
        <v>0.31040931000000005</v>
      </c>
      <c r="J72" s="120">
        <v>0.69933005500000001</v>
      </c>
      <c r="K72" s="120">
        <v>0.9912919</v>
      </c>
      <c r="L72" s="120" t="s">
        <v>429</v>
      </c>
      <c r="M72" s="120">
        <v>2.5237717028932458</v>
      </c>
      <c r="N72" s="120">
        <v>6.9746985936998938</v>
      </c>
      <c r="O72" s="120">
        <v>0.2336757209339404</v>
      </c>
      <c r="P72" s="120">
        <v>0.32640409822673361</v>
      </c>
      <c r="Q72" s="120" t="s">
        <v>429</v>
      </c>
      <c r="R72" s="120" t="s">
        <v>429</v>
      </c>
      <c r="S72" s="120" t="s">
        <v>429</v>
      </c>
      <c r="T72" s="120" t="s">
        <v>429</v>
      </c>
      <c r="U72" s="120" t="s">
        <v>429</v>
      </c>
      <c r="V72" s="120" t="s">
        <v>429</v>
      </c>
      <c r="W72" s="120">
        <v>3.4138232642720001</v>
      </c>
      <c r="X72" s="120">
        <v>5.1452300843670799E-2</v>
      </c>
      <c r="Y72" s="120">
        <v>5.9298465633038158E-2</v>
      </c>
      <c r="Z72" s="120">
        <v>4.1937516776532451E-2</v>
      </c>
      <c r="AA72" s="120">
        <v>3.9452855419538135E-2</v>
      </c>
      <c r="AB72" s="120">
        <v>0.19214113867277954</v>
      </c>
      <c r="AC72" s="120">
        <v>3.9272932766805844</v>
      </c>
      <c r="AD72" s="120">
        <v>33.604264477500003</v>
      </c>
      <c r="AE72" s="31"/>
      <c r="AF72" s="133"/>
      <c r="AG72" s="133"/>
      <c r="AH72" s="133"/>
      <c r="AI72" s="133"/>
      <c r="AJ72" s="133"/>
      <c r="AK72" s="133">
        <v>6872.7424900000005</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1.1519999999999999E-2</v>
      </c>
      <c r="J73" s="120">
        <v>1.2160000000000001E-2</v>
      </c>
      <c r="K73" s="120">
        <v>1.2800000000000001E-2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12.8</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5.5580800000000052E-4</v>
      </c>
      <c r="J74" s="120">
        <v>1.4147840000000012E-3</v>
      </c>
      <c r="K74" s="120">
        <v>2.0211200000000017E-3</v>
      </c>
      <c r="L74" s="120" t="s">
        <v>429</v>
      </c>
      <c r="M74" s="120" t="s">
        <v>431</v>
      </c>
      <c r="N74" s="120">
        <v>2.0211200000000002E-2</v>
      </c>
      <c r="O74" s="120" t="s">
        <v>431</v>
      </c>
      <c r="P74" s="120" t="s">
        <v>431</v>
      </c>
      <c r="Q74" s="120" t="s">
        <v>429</v>
      </c>
      <c r="R74" s="120" t="s">
        <v>429</v>
      </c>
      <c r="S74" s="120" t="s">
        <v>429</v>
      </c>
      <c r="T74" s="120" t="s">
        <v>429</v>
      </c>
      <c r="U74" s="120" t="s">
        <v>429</v>
      </c>
      <c r="V74" s="120" t="s">
        <v>429</v>
      </c>
      <c r="W74" s="120">
        <v>0.70739200000000002</v>
      </c>
      <c r="X74" s="120" t="s">
        <v>434</v>
      </c>
      <c r="Y74" s="120" t="s">
        <v>434</v>
      </c>
      <c r="Z74" s="120" t="s">
        <v>434</v>
      </c>
      <c r="AA74" s="120" t="s">
        <v>434</v>
      </c>
      <c r="AB74" s="120" t="s">
        <v>434</v>
      </c>
      <c r="AC74" s="120">
        <v>0.35369600000000001</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2.1521600000000001E-4</v>
      </c>
      <c r="J76" s="120">
        <v>4.3043200000000002E-4</v>
      </c>
      <c r="K76" s="120">
        <v>5.3803999999999994E-4</v>
      </c>
      <c r="L76" s="120" t="s">
        <v>429</v>
      </c>
      <c r="M76" s="120" t="s">
        <v>431</v>
      </c>
      <c r="N76" s="120">
        <v>0.645648</v>
      </c>
      <c r="O76" s="120">
        <v>5.3803999999999996E-3</v>
      </c>
      <c r="P76" s="120" t="s">
        <v>434</v>
      </c>
      <c r="Q76" s="120" t="s">
        <v>429</v>
      </c>
      <c r="R76" s="120" t="s">
        <v>429</v>
      </c>
      <c r="S76" s="120" t="s">
        <v>429</v>
      </c>
      <c r="T76" s="120" t="s">
        <v>429</v>
      </c>
      <c r="U76" s="120" t="s">
        <v>429</v>
      </c>
      <c r="V76" s="120" t="s">
        <v>429</v>
      </c>
      <c r="W76" s="120">
        <v>8.0706E-2</v>
      </c>
      <c r="X76" s="120" t="s">
        <v>431</v>
      </c>
      <c r="Y76" s="120" t="s">
        <v>431</v>
      </c>
      <c r="Z76" s="120" t="s">
        <v>431</v>
      </c>
      <c r="AA76" s="120" t="s">
        <v>431</v>
      </c>
      <c r="AB76" s="120" t="s">
        <v>431</v>
      </c>
      <c r="AC76" s="120" t="s">
        <v>431</v>
      </c>
      <c r="AD76" s="120">
        <v>6.9945199999999996E-5</v>
      </c>
      <c r="AE76" s="31"/>
      <c r="AF76" s="133"/>
      <c r="AG76" s="133"/>
      <c r="AH76" s="133"/>
      <c r="AI76" s="133"/>
      <c r="AJ76" s="133"/>
      <c r="AK76" s="133">
        <v>26.902000000000001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0.14094960000000001</v>
      </c>
      <c r="H78" s="120" t="s">
        <v>431</v>
      </c>
      <c r="I78" s="120">
        <v>2.0288199999999999E-4</v>
      </c>
      <c r="J78" s="120">
        <v>2.6694999999999996E-4</v>
      </c>
      <c r="K78" s="120">
        <v>3.41696E-4</v>
      </c>
      <c r="L78" s="120" t="s">
        <v>429</v>
      </c>
      <c r="M78" s="120" t="s">
        <v>434</v>
      </c>
      <c r="N78" s="120">
        <v>7.2503620000000006E-3</v>
      </c>
      <c r="O78" s="120">
        <v>1.81526E-4</v>
      </c>
      <c r="P78" s="120">
        <v>7.6881600000000003E-3</v>
      </c>
      <c r="Q78" s="120" t="s">
        <v>429</v>
      </c>
      <c r="R78" s="120" t="s">
        <v>429</v>
      </c>
      <c r="S78" s="120" t="s">
        <v>429</v>
      </c>
      <c r="T78" s="120" t="s">
        <v>429</v>
      </c>
      <c r="U78" s="120" t="s">
        <v>429</v>
      </c>
      <c r="V78" s="120" t="s">
        <v>429</v>
      </c>
      <c r="W78" s="120">
        <v>0.38440799999999997</v>
      </c>
      <c r="X78" s="120" t="s">
        <v>434</v>
      </c>
      <c r="Y78" s="120" t="s">
        <v>434</v>
      </c>
      <c r="Z78" s="120" t="s">
        <v>434</v>
      </c>
      <c r="AA78" s="120" t="s">
        <v>434</v>
      </c>
      <c r="AB78" s="120" t="s">
        <v>434</v>
      </c>
      <c r="AC78" s="120">
        <v>0.13881399999999999</v>
      </c>
      <c r="AD78" s="120">
        <v>3.95086E-4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2.1651483480676813E-2</v>
      </c>
      <c r="F80" s="120">
        <v>0.17311239700042938</v>
      </c>
      <c r="G80" s="120">
        <v>2.4321672635692227E-3</v>
      </c>
      <c r="H80" s="120" t="s">
        <v>431</v>
      </c>
      <c r="I80" s="120" t="s">
        <v>434</v>
      </c>
      <c r="J80" s="120" t="s">
        <v>434</v>
      </c>
      <c r="K80" s="120" t="s">
        <v>434</v>
      </c>
      <c r="L80" s="120" t="s">
        <v>429</v>
      </c>
      <c r="M80" s="120">
        <v>0.12190166939556871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19.741494221277403</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24.116039749103891</v>
      </c>
      <c r="AL82" s="69" t="s">
        <v>220</v>
      </c>
    </row>
    <row r="83" spans="1:38" s="2" customFormat="1" ht="26.25" customHeight="1" x14ac:dyDescent="0.25">
      <c r="A83" s="49" t="s">
        <v>54</v>
      </c>
      <c r="B83" s="58" t="s">
        <v>212</v>
      </c>
      <c r="C83" s="28" t="s">
        <v>213</v>
      </c>
      <c r="D83" s="51"/>
      <c r="E83" s="120" t="s">
        <v>431</v>
      </c>
      <c r="F83" s="120">
        <v>2.376624208333343E-2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1584.4161388888956</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14.245552105021737</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42.950697126310857</v>
      </c>
      <c r="AL85" s="69" t="s">
        <v>217</v>
      </c>
    </row>
    <row r="86" spans="1:38" s="2" customFormat="1" ht="26.25" customHeight="1" x14ac:dyDescent="0.25">
      <c r="A86" s="49" t="s">
        <v>209</v>
      </c>
      <c r="B86" s="28" t="s">
        <v>218</v>
      </c>
      <c r="C86" s="50" t="s">
        <v>219</v>
      </c>
      <c r="D86" s="51"/>
      <c r="E86" s="120" t="s">
        <v>431</v>
      </c>
      <c r="F86" s="120">
        <v>5.1200342651192159</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12.977176902265764</v>
      </c>
      <c r="AL86" s="69" t="s">
        <v>220</v>
      </c>
    </row>
    <row r="87" spans="1:38" s="2" customFormat="1" ht="26.25" customHeight="1" x14ac:dyDescent="0.25">
      <c r="A87" s="49" t="s">
        <v>209</v>
      </c>
      <c r="B87" s="28" t="s">
        <v>221</v>
      </c>
      <c r="C87" s="50" t="s">
        <v>222</v>
      </c>
      <c r="D87" s="51"/>
      <c r="E87" s="120" t="s">
        <v>431</v>
      </c>
      <c r="F87" s="120">
        <v>0.18148486323213422</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0.25340021056922385</v>
      </c>
      <c r="AL87" s="69" t="s">
        <v>220</v>
      </c>
    </row>
    <row r="88" spans="1:38" s="2" customFormat="1" ht="26.25" customHeight="1" x14ac:dyDescent="0.25">
      <c r="A88" s="49" t="s">
        <v>209</v>
      </c>
      <c r="B88" s="28" t="s">
        <v>223</v>
      </c>
      <c r="C88" s="50" t="s">
        <v>224</v>
      </c>
      <c r="D88" s="51"/>
      <c r="E88" s="120" t="s">
        <v>431</v>
      </c>
      <c r="F88" s="120">
        <v>7.2507751687286923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32.34391319688774</v>
      </c>
      <c r="AL88" s="69" t="s">
        <v>413</v>
      </c>
    </row>
    <row r="89" spans="1:38" s="2" customFormat="1" ht="26.25" customHeight="1" x14ac:dyDescent="0.25">
      <c r="A89" s="49" t="s">
        <v>209</v>
      </c>
      <c r="B89" s="28" t="s">
        <v>225</v>
      </c>
      <c r="C89" s="50" t="s">
        <v>226</v>
      </c>
      <c r="D89" s="51"/>
      <c r="E89" s="120" t="s">
        <v>431</v>
      </c>
      <c r="F89" s="120">
        <v>4.7617689062459352</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12.923233827112981</v>
      </c>
      <c r="AL89" s="69" t="s">
        <v>413</v>
      </c>
    </row>
    <row r="90" spans="1:38" s="7" customFormat="1" ht="26.25" customHeight="1" x14ac:dyDescent="0.25">
      <c r="A90" s="49" t="s">
        <v>209</v>
      </c>
      <c r="B90" s="28" t="s">
        <v>227</v>
      </c>
      <c r="C90" s="50" t="s">
        <v>228</v>
      </c>
      <c r="D90" s="51"/>
      <c r="E90" s="120" t="s">
        <v>431</v>
      </c>
      <c r="F90" s="120">
        <v>4.3512255232972255</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8.3457566644162355</v>
      </c>
      <c r="AL90" s="69" t="s">
        <v>413</v>
      </c>
    </row>
    <row r="91" spans="1:38" s="2" customFormat="1" ht="26.25" customHeight="1" x14ac:dyDescent="0.25">
      <c r="A91" s="49" t="s">
        <v>209</v>
      </c>
      <c r="B91" s="52" t="s">
        <v>405</v>
      </c>
      <c r="C91" s="28" t="s">
        <v>229</v>
      </c>
      <c r="D91" s="51"/>
      <c r="E91" s="120">
        <v>2.6066423224961912E-2</v>
      </c>
      <c r="F91" s="120">
        <v>6.8528059559564231E-2</v>
      </c>
      <c r="G91" s="120">
        <v>6.7459974799999999E-3</v>
      </c>
      <c r="H91" s="120">
        <v>6.0758563465328846E-2</v>
      </c>
      <c r="I91" s="120">
        <v>0.49830685133442865</v>
      </c>
      <c r="J91" s="120">
        <v>0.6054833278544286</v>
      </c>
      <c r="K91" s="120">
        <v>0.62762002819442864</v>
      </c>
      <c r="L91" s="120" t="s">
        <v>429</v>
      </c>
      <c r="M91" s="120">
        <v>0.79611530263966723</v>
      </c>
      <c r="N91" s="120">
        <v>1.7512788160000001</v>
      </c>
      <c r="O91" s="120">
        <v>7.976291147488572E-2</v>
      </c>
      <c r="P91" s="120">
        <v>1.2732511799999998E-4</v>
      </c>
      <c r="Q91" s="120" t="s">
        <v>429</v>
      </c>
      <c r="R91" s="120" t="s">
        <v>429</v>
      </c>
      <c r="S91" s="120" t="s">
        <v>429</v>
      </c>
      <c r="T91" s="120" t="s">
        <v>429</v>
      </c>
      <c r="U91" s="120" t="s">
        <v>429</v>
      </c>
      <c r="V91" s="120" t="s">
        <v>429</v>
      </c>
      <c r="W91" s="120">
        <v>1.4158689991645506E-3</v>
      </c>
      <c r="X91" s="120">
        <v>1.5716145890726509E-3</v>
      </c>
      <c r="Y91" s="120">
        <v>6.3714104962404774E-4</v>
      </c>
      <c r="Z91" s="120">
        <v>6.3714104962404774E-4</v>
      </c>
      <c r="AA91" s="120">
        <v>6.3714104962404774E-4</v>
      </c>
      <c r="AB91" s="120">
        <v>3.4830377379447943E-3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2.2019020400000002</v>
      </c>
      <c r="G93" s="120" t="s">
        <v>431</v>
      </c>
      <c r="H93" s="120" t="s">
        <v>431</v>
      </c>
      <c r="I93" s="120">
        <v>3.0384790540000003E-4</v>
      </c>
      <c r="J93" s="120">
        <v>9.1064475789999998E-4</v>
      </c>
      <c r="K93" s="120">
        <v>1.9228718037E-3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0.179695477079616</v>
      </c>
      <c r="J95" s="120">
        <v>0.44923869269903982</v>
      </c>
      <c r="K95" s="120">
        <v>1.1230967317475997</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0.12570107846093018</v>
      </c>
      <c r="F99" s="120">
        <v>9.7692182110714647</v>
      </c>
      <c r="G99" s="120" t="s">
        <v>431</v>
      </c>
      <c r="H99" s="120">
        <v>6.5456432165960461</v>
      </c>
      <c r="I99" s="120">
        <v>1.2460405000000003E-2</v>
      </c>
      <c r="J99" s="120">
        <v>5.60718225E-2</v>
      </c>
      <c r="K99" s="120">
        <v>0.12460404999999999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530.23</v>
      </c>
      <c r="AL99" s="69" t="s">
        <v>246</v>
      </c>
    </row>
    <row r="100" spans="1:38" s="2" customFormat="1" ht="26.25" customHeight="1" x14ac:dyDescent="0.25">
      <c r="A100" s="49" t="s">
        <v>244</v>
      </c>
      <c r="B100" s="49" t="s">
        <v>247</v>
      </c>
      <c r="C100" s="50" t="s">
        <v>409</v>
      </c>
      <c r="D100" s="60"/>
      <c r="E100" s="120">
        <v>0.17108513908255088</v>
      </c>
      <c r="F100" s="120">
        <v>15.574564514647475</v>
      </c>
      <c r="G100" s="120" t="s">
        <v>431</v>
      </c>
      <c r="H100" s="120">
        <v>9.4306509650006802</v>
      </c>
      <c r="I100" s="120">
        <v>3.4474006500000001E-2</v>
      </c>
      <c r="J100" s="120">
        <v>0.15513302925</v>
      </c>
      <c r="K100" s="120">
        <v>0.34474006500000004</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1466.979</v>
      </c>
      <c r="AL100" s="69" t="s">
        <v>246</v>
      </c>
    </row>
    <row r="101" spans="1:38" s="2" customFormat="1" ht="26.25" customHeight="1" x14ac:dyDescent="0.25">
      <c r="A101" s="49" t="s">
        <v>244</v>
      </c>
      <c r="B101" s="49" t="s">
        <v>248</v>
      </c>
      <c r="C101" s="50" t="s">
        <v>249</v>
      </c>
      <c r="D101" s="60"/>
      <c r="E101" s="120">
        <v>3.5680964121833338E-2</v>
      </c>
      <c r="F101" s="120">
        <v>0.10785913966773497</v>
      </c>
      <c r="G101" s="120" t="s">
        <v>431</v>
      </c>
      <c r="H101" s="120">
        <v>0.80091316454376194</v>
      </c>
      <c r="I101" s="120">
        <v>7.8297534999999998E-3</v>
      </c>
      <c r="J101" s="120">
        <v>3.5233890750000003E-2</v>
      </c>
      <c r="K101" s="120">
        <v>7.8297534999999988E-2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333.18099999999998</v>
      </c>
      <c r="AL101" s="69" t="s">
        <v>246</v>
      </c>
    </row>
    <row r="102" spans="1:38" s="2" customFormat="1" ht="26.25" customHeight="1" x14ac:dyDescent="0.25">
      <c r="A102" s="49" t="s">
        <v>244</v>
      </c>
      <c r="B102" s="49" t="s">
        <v>250</v>
      </c>
      <c r="C102" s="50" t="s">
        <v>387</v>
      </c>
      <c r="D102" s="60"/>
      <c r="E102" s="120">
        <v>2.069048199495363E-2</v>
      </c>
      <c r="F102" s="120">
        <v>1.2312169963378006</v>
      </c>
      <c r="G102" s="120" t="s">
        <v>431</v>
      </c>
      <c r="H102" s="120">
        <v>6.6020083208023275</v>
      </c>
      <c r="I102" s="120">
        <v>2.8708009912500002E-2</v>
      </c>
      <c r="J102" s="120">
        <v>0.12918604460624999</v>
      </c>
      <c r="K102" s="120">
        <v>0.28708009912499999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3064.2310000000002</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9.0290670228571398E-3</v>
      </c>
      <c r="F104" s="120">
        <v>2.047615494503734E-2</v>
      </c>
      <c r="G104" s="120" t="s">
        <v>431</v>
      </c>
      <c r="H104" s="120">
        <v>0.19034849174857141</v>
      </c>
      <c r="I104" s="120">
        <v>9.5297250000000002E-4</v>
      </c>
      <c r="J104" s="120">
        <v>4.2883762500000007E-3</v>
      </c>
      <c r="K104" s="120">
        <v>9.529725000000001E-3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62.49</v>
      </c>
      <c r="AL104" s="69" t="s">
        <v>246</v>
      </c>
    </row>
    <row r="105" spans="1:38" s="2" customFormat="1" ht="26.25" customHeight="1" x14ac:dyDescent="0.25">
      <c r="A105" s="49" t="s">
        <v>244</v>
      </c>
      <c r="B105" s="49" t="s">
        <v>255</v>
      </c>
      <c r="C105" s="50" t="s">
        <v>256</v>
      </c>
      <c r="D105" s="60"/>
      <c r="E105" s="120">
        <v>5.5294052706803813E-2</v>
      </c>
      <c r="F105" s="120">
        <v>0.21807096671978771</v>
      </c>
      <c r="G105" s="120" t="s">
        <v>431</v>
      </c>
      <c r="H105" s="120">
        <v>1.334295990127695</v>
      </c>
      <c r="I105" s="120">
        <v>1.5370779999999999E-3</v>
      </c>
      <c r="J105" s="120">
        <v>6.9168510000000008E-3</v>
      </c>
      <c r="K105" s="120">
        <v>1.5370779999999999E-2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100.792</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9.5761700127277666E-2</v>
      </c>
      <c r="F107" s="120">
        <v>0.35537561148840824</v>
      </c>
      <c r="G107" s="120" t="s">
        <v>431</v>
      </c>
      <c r="H107" s="120">
        <v>1.0628756853101582</v>
      </c>
      <c r="I107" s="120">
        <v>1.0846037952857141E-2</v>
      </c>
      <c r="J107" s="120">
        <v>4.8807170787857124E-2</v>
      </c>
      <c r="K107" s="120">
        <v>0.10846037952857139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6908.3044285714268</v>
      </c>
      <c r="AL107" s="69" t="s">
        <v>246</v>
      </c>
    </row>
    <row r="108" spans="1:38" s="2" customFormat="1" ht="26.25" customHeight="1" x14ac:dyDescent="0.25">
      <c r="A108" s="49" t="s">
        <v>244</v>
      </c>
      <c r="B108" s="49" t="s">
        <v>260</v>
      </c>
      <c r="C108" s="50" t="s">
        <v>381</v>
      </c>
      <c r="D108" s="60"/>
      <c r="E108" s="120">
        <v>3.5965384725165001E-2</v>
      </c>
      <c r="F108" s="120">
        <v>0.44717487676530426</v>
      </c>
      <c r="G108" s="120" t="s">
        <v>431</v>
      </c>
      <c r="H108" s="120">
        <v>0.66942527277391373</v>
      </c>
      <c r="I108" s="120">
        <v>1.0304728642857142E-2</v>
      </c>
      <c r="J108" s="120">
        <v>4.6371278892857137E-2</v>
      </c>
      <c r="K108" s="120">
        <v>0.1030472864285714</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6563.5214285714274</v>
      </c>
      <c r="AL108" s="69" t="s">
        <v>246</v>
      </c>
    </row>
    <row r="109" spans="1:38" s="2" customFormat="1" ht="26.25" customHeight="1" x14ac:dyDescent="0.25">
      <c r="A109" s="49" t="s">
        <v>244</v>
      </c>
      <c r="B109" s="49" t="s">
        <v>261</v>
      </c>
      <c r="C109" s="50" t="s">
        <v>382</v>
      </c>
      <c r="D109" s="60"/>
      <c r="E109" s="120">
        <v>1.2212756797744672E-2</v>
      </c>
      <c r="F109" s="120">
        <v>0.13136870220311028</v>
      </c>
      <c r="G109" s="120" t="s">
        <v>431</v>
      </c>
      <c r="H109" s="120">
        <v>0.31755277565895046</v>
      </c>
      <c r="I109" s="120">
        <v>9.3733642714285742E-4</v>
      </c>
      <c r="J109" s="120">
        <v>4.2180139221428582E-3</v>
      </c>
      <c r="K109" s="120">
        <v>9.3733642714285727E-3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597.02957142857156</v>
      </c>
      <c r="AL109" s="69" t="s">
        <v>246</v>
      </c>
    </row>
    <row r="110" spans="1:38" s="2" customFormat="1" ht="26.25" customHeight="1" x14ac:dyDescent="0.25">
      <c r="A110" s="49" t="s">
        <v>244</v>
      </c>
      <c r="B110" s="49" t="s">
        <v>262</v>
      </c>
      <c r="C110" s="50" t="s">
        <v>383</v>
      </c>
      <c r="D110" s="60"/>
      <c r="E110" s="120">
        <v>9.5917677236831563E-4</v>
      </c>
      <c r="F110" s="120">
        <v>7.0549786319976712E-3</v>
      </c>
      <c r="G110" s="120" t="s">
        <v>431</v>
      </c>
      <c r="H110" s="120">
        <v>2.3099437259419917E-2</v>
      </c>
      <c r="I110" s="120">
        <v>1.7816516999999998E-4</v>
      </c>
      <c r="J110" s="120">
        <v>8.0174326499999997E-4</v>
      </c>
      <c r="K110" s="120">
        <v>1.7816516999999998E-3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113.48099999999999</v>
      </c>
      <c r="AL110" s="69" t="s">
        <v>246</v>
      </c>
    </row>
    <row r="111" spans="1:38" s="2" customFormat="1" ht="26.25" customHeight="1" x14ac:dyDescent="0.25">
      <c r="A111" s="49" t="s">
        <v>244</v>
      </c>
      <c r="B111" s="49" t="s">
        <v>263</v>
      </c>
      <c r="C111" s="50" t="s">
        <v>377</v>
      </c>
      <c r="D111" s="60"/>
      <c r="E111" s="120">
        <v>1.5075470366666668E-3</v>
      </c>
      <c r="F111" s="120">
        <v>4.5571281602229084E-3</v>
      </c>
      <c r="G111" s="120" t="s">
        <v>431</v>
      </c>
      <c r="H111" s="120">
        <v>3.3839171601768706E-2</v>
      </c>
      <c r="I111" s="120">
        <v>7.1828621428571406E-5</v>
      </c>
      <c r="J111" s="120">
        <v>3.2322879642857132E-4</v>
      </c>
      <c r="K111" s="120">
        <v>7.1828621428571401E-4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45.750714285714274</v>
      </c>
      <c r="AL111" s="69" t="s">
        <v>246</v>
      </c>
    </row>
    <row r="112" spans="1:38" s="2" customFormat="1" ht="26.25" customHeight="1" x14ac:dyDescent="0.25">
      <c r="A112" s="49" t="s">
        <v>264</v>
      </c>
      <c r="B112" s="49" t="s">
        <v>265</v>
      </c>
      <c r="C112" s="50" t="s">
        <v>266</v>
      </c>
      <c r="D112" s="51"/>
      <c r="E112" s="120">
        <v>4.7540000000000004</v>
      </c>
      <c r="F112" s="120" t="s">
        <v>431</v>
      </c>
      <c r="G112" s="120" t="s">
        <v>431</v>
      </c>
      <c r="H112" s="120">
        <v>4.7005776441214264</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118850000</v>
      </c>
      <c r="AL112" s="69" t="s">
        <v>419</v>
      </c>
    </row>
    <row r="113" spans="1:38" s="2" customFormat="1" ht="26.25" customHeight="1" x14ac:dyDescent="0.25">
      <c r="A113" s="49" t="s">
        <v>264</v>
      </c>
      <c r="B113" s="61" t="s">
        <v>267</v>
      </c>
      <c r="C113" s="62" t="s">
        <v>268</v>
      </c>
      <c r="D113" s="51"/>
      <c r="E113" s="120">
        <v>5.102990173555205</v>
      </c>
      <c r="F113" s="120">
        <v>9.1606228001501702</v>
      </c>
      <c r="G113" s="120" t="s">
        <v>431</v>
      </c>
      <c r="H113" s="120">
        <v>22.818359198879108</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6.1224924683665485E-2</v>
      </c>
      <c r="F114" s="120" t="s">
        <v>431</v>
      </c>
      <c r="G114" s="120" t="s">
        <v>431</v>
      </c>
      <c r="H114" s="120">
        <v>0.19898100522191287</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0.37542917812510435</v>
      </c>
      <c r="F115" s="120" t="s">
        <v>431</v>
      </c>
      <c r="G115" s="120" t="s">
        <v>431</v>
      </c>
      <c r="H115" s="120">
        <v>0.75085835625020869</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6.198266636813618E-2</v>
      </c>
      <c r="G116" s="120" t="s">
        <v>431</v>
      </c>
      <c r="H116" s="120">
        <v>0.75305108823102029</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0.13544076691999998</v>
      </c>
      <c r="J119" s="120">
        <v>3.5214599399199997</v>
      </c>
      <c r="K119" s="120">
        <v>3.5214599399199997</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8.4932152800000008E-3</v>
      </c>
      <c r="J120" s="120">
        <v>2.6932779160000003E-2</v>
      </c>
      <c r="K120" s="120">
        <v>5.6906223980000004E-2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1.6711364574217</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0.2018375</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3.9533267068383067E-2</v>
      </c>
      <c r="F123" s="120">
        <v>3.5174349860858371E-2</v>
      </c>
      <c r="G123" s="120">
        <v>4.2159535759961047E-3</v>
      </c>
      <c r="H123" s="120">
        <v>2.8414863230896436E-2</v>
      </c>
      <c r="I123" s="120">
        <v>6.996975978630357E-2</v>
      </c>
      <c r="J123" s="120">
        <v>7.3673621596415648E-2</v>
      </c>
      <c r="K123" s="120">
        <v>7.4896320324786325E-2</v>
      </c>
      <c r="L123" s="120" t="s">
        <v>429</v>
      </c>
      <c r="M123" s="120">
        <v>0.90314396021683241</v>
      </c>
      <c r="N123" s="120">
        <v>3.1297951936897065E-3</v>
      </c>
      <c r="O123" s="120">
        <v>6.6292565792903145E-3</v>
      </c>
      <c r="P123" s="120">
        <v>1.2634191249746537E-3</v>
      </c>
      <c r="Q123" s="120" t="s">
        <v>429</v>
      </c>
      <c r="R123" s="120" t="s">
        <v>429</v>
      </c>
      <c r="S123" s="120" t="s">
        <v>429</v>
      </c>
      <c r="T123" s="120" t="s">
        <v>429</v>
      </c>
      <c r="U123" s="120" t="s">
        <v>429</v>
      </c>
      <c r="V123" s="120" t="s">
        <v>429</v>
      </c>
      <c r="W123" s="120">
        <v>0.13241875</v>
      </c>
      <c r="X123" s="120">
        <v>1.4468964802231957E-2</v>
      </c>
      <c r="Y123" s="120">
        <v>3.5203781380052347E-2</v>
      </c>
      <c r="Z123" s="120">
        <v>9.9023639175473618E-3</v>
      </c>
      <c r="AA123" s="120">
        <v>2.9347900148190553E-3</v>
      </c>
      <c r="AB123" s="120">
        <v>6.2509900114650713E-2</v>
      </c>
      <c r="AC123" s="120">
        <v>2.648375E-2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7.7336022409943042E-2</v>
      </c>
      <c r="G125" s="120" t="s">
        <v>433</v>
      </c>
      <c r="H125" s="120">
        <v>2.577867413664768E-3</v>
      </c>
      <c r="I125" s="120">
        <v>2.6621861066282421E-2</v>
      </c>
      <c r="J125" s="120">
        <v>8.4588816613832857E-2</v>
      </c>
      <c r="K125" s="120">
        <v>0.178795854</v>
      </c>
      <c r="L125" s="120" t="s">
        <v>429</v>
      </c>
      <c r="M125" s="120">
        <v>5.8389858121044682</v>
      </c>
      <c r="N125" s="120">
        <v>7.7336022409943037E-4</v>
      </c>
      <c r="O125" s="120">
        <v>7.7336022409943037E-4</v>
      </c>
      <c r="P125" s="120">
        <v>5.1557348273295372E-6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449.25097300000004</v>
      </c>
      <c r="AL125" s="69" t="s">
        <v>426</v>
      </c>
    </row>
    <row r="126" spans="1:38" s="2" customFormat="1" ht="26.25" customHeight="1" x14ac:dyDescent="0.25">
      <c r="A126" s="49" t="s">
        <v>289</v>
      </c>
      <c r="B126" s="49" t="s">
        <v>292</v>
      </c>
      <c r="C126" s="50" t="s">
        <v>293</v>
      </c>
      <c r="D126" s="51"/>
      <c r="E126" s="120" t="s">
        <v>431</v>
      </c>
      <c r="F126" s="120" t="s">
        <v>431</v>
      </c>
      <c r="G126" s="120" t="s">
        <v>431</v>
      </c>
      <c r="H126" s="120">
        <v>1.217734787172031</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1214.6983846505223</v>
      </c>
      <c r="AL126" s="69" t="s">
        <v>425</v>
      </c>
    </row>
    <row r="127" spans="1:38" s="2" customFormat="1" ht="26.25" customHeight="1" x14ac:dyDescent="0.25">
      <c r="A127" s="49" t="s">
        <v>289</v>
      </c>
      <c r="B127" s="49" t="s">
        <v>294</v>
      </c>
      <c r="C127" s="50" t="s">
        <v>295</v>
      </c>
      <c r="D127" s="51"/>
      <c r="E127" s="120" t="s">
        <v>431</v>
      </c>
      <c r="F127" s="120" t="s">
        <v>431</v>
      </c>
      <c r="G127" s="120" t="s">
        <v>431</v>
      </c>
      <c r="H127" s="120">
        <v>0.31494761424593493</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1.209E-2</v>
      </c>
      <c r="F129" s="120">
        <v>6.045E-4</v>
      </c>
      <c r="G129" s="120">
        <v>2.7202500000000001E-2</v>
      </c>
      <c r="H129" s="120">
        <v>1.65E-4</v>
      </c>
      <c r="I129" s="120">
        <v>6.0000000000000002E-6</v>
      </c>
      <c r="J129" s="120">
        <v>1.0500000000000001E-5</v>
      </c>
      <c r="K129" s="120">
        <v>1.5E-5</v>
      </c>
      <c r="L129" s="120" t="s">
        <v>429</v>
      </c>
      <c r="M129" s="120">
        <v>9.0675E-4</v>
      </c>
      <c r="N129" s="120">
        <v>8.9999999999999992E-5</v>
      </c>
      <c r="O129" s="120">
        <v>1.95E-5</v>
      </c>
      <c r="P129" s="120">
        <v>4.4999999999999996E-5</v>
      </c>
      <c r="Q129" s="120" t="s">
        <v>429</v>
      </c>
      <c r="R129" s="120" t="s">
        <v>429</v>
      </c>
      <c r="S129" s="120" t="s">
        <v>429</v>
      </c>
      <c r="T129" s="120" t="s">
        <v>429</v>
      </c>
      <c r="U129" s="120" t="s">
        <v>429</v>
      </c>
      <c r="V129" s="120" t="s">
        <v>429</v>
      </c>
      <c r="W129" s="120">
        <v>5.5500000000000005E-4</v>
      </c>
      <c r="X129" s="120">
        <v>1.78416E-6</v>
      </c>
      <c r="Y129" s="120">
        <v>3.8102399999999998E-6</v>
      </c>
      <c r="Z129" s="120">
        <v>2.0160000000000003E-6</v>
      </c>
      <c r="AA129" s="120">
        <v>2.4695999999999996E-6</v>
      </c>
      <c r="AB129" s="120">
        <v>1.008E-5</v>
      </c>
      <c r="AC129" s="120">
        <v>5.5500000000000005E-4</v>
      </c>
      <c r="AD129" s="120" t="s">
        <v>431</v>
      </c>
      <c r="AE129" s="31"/>
      <c r="AF129" s="133"/>
      <c r="AG129" s="133"/>
      <c r="AH129" s="133"/>
      <c r="AI129" s="133"/>
      <c r="AJ129" s="133"/>
      <c r="AK129" s="133">
        <v>1.5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1.0500000000000001E-2</v>
      </c>
      <c r="F131" s="120">
        <v>4.95E-4</v>
      </c>
      <c r="G131" s="120">
        <v>1.0500000000000002E-3</v>
      </c>
      <c r="H131" s="120">
        <v>2.9999999999999999E-7</v>
      </c>
      <c r="I131" s="120">
        <v>6.0000000000000002E-6</v>
      </c>
      <c r="J131" s="120">
        <v>1.0500000000000001E-5</v>
      </c>
      <c r="K131" s="120">
        <v>1.5E-5</v>
      </c>
      <c r="L131" s="120" t="s">
        <v>429</v>
      </c>
      <c r="M131" s="120">
        <v>1.2600000000000001E-3</v>
      </c>
      <c r="N131" s="120">
        <v>3.7499999999999999E-3</v>
      </c>
      <c r="O131" s="120">
        <v>2.9999999999999997E-4</v>
      </c>
      <c r="P131" s="120">
        <v>3.4499999999999998E-4</v>
      </c>
      <c r="Q131" s="120" t="s">
        <v>429</v>
      </c>
      <c r="R131" s="120" t="s">
        <v>429</v>
      </c>
      <c r="S131" s="120" t="s">
        <v>429</v>
      </c>
      <c r="T131" s="120" t="s">
        <v>429</v>
      </c>
      <c r="U131" s="120" t="s">
        <v>429</v>
      </c>
      <c r="V131" s="120" t="s">
        <v>429</v>
      </c>
      <c r="W131" s="120">
        <v>4.6500000000000003E-4</v>
      </c>
      <c r="X131" s="120" t="s">
        <v>431</v>
      </c>
      <c r="Y131" s="120" t="s">
        <v>431</v>
      </c>
      <c r="Z131" s="120" t="s">
        <v>431</v>
      </c>
      <c r="AA131" s="120" t="s">
        <v>431</v>
      </c>
      <c r="AB131" s="120" t="s">
        <v>431</v>
      </c>
      <c r="AC131" s="120">
        <v>9.2999999999999997E-5</v>
      </c>
      <c r="AD131" s="120" t="s">
        <v>431</v>
      </c>
      <c r="AE131" s="31"/>
      <c r="AF131" s="133"/>
      <c r="AG131" s="133"/>
      <c r="AH131" s="133"/>
      <c r="AI131" s="133"/>
      <c r="AJ131" s="133"/>
      <c r="AK131" s="133">
        <v>1.5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6.9076704513625665E-3</v>
      </c>
      <c r="F133" s="120">
        <v>7.3681818147867376E-4</v>
      </c>
      <c r="G133" s="120">
        <v>2.6018892033465666E-3</v>
      </c>
      <c r="H133" s="120" t="s">
        <v>431</v>
      </c>
      <c r="I133" s="120">
        <v>2.6893863623971595E-4</v>
      </c>
      <c r="J133" s="120">
        <v>3.0255596576968041E-4</v>
      </c>
      <c r="K133" s="120">
        <v>3.3617329529964487E-4</v>
      </c>
      <c r="L133" s="120" t="s">
        <v>429</v>
      </c>
      <c r="M133" s="120">
        <v>9.9009943136196786E-3</v>
      </c>
      <c r="N133" s="120">
        <v>4.6051136342417108E-7</v>
      </c>
      <c r="O133" s="120">
        <v>1.1581860790117903E-4</v>
      </c>
      <c r="P133" s="120">
        <v>2.3025568171208554E-2</v>
      </c>
      <c r="Q133" s="120" t="s">
        <v>429</v>
      </c>
      <c r="R133" s="120" t="s">
        <v>429</v>
      </c>
      <c r="S133" s="120" t="s">
        <v>429</v>
      </c>
      <c r="T133" s="120" t="s">
        <v>429</v>
      </c>
      <c r="U133" s="120" t="s">
        <v>429</v>
      </c>
      <c r="V133" s="120" t="s">
        <v>429</v>
      </c>
      <c r="W133" s="120">
        <v>0.19111221582103102</v>
      </c>
      <c r="X133" s="120">
        <v>3.5919886347085343E-6</v>
      </c>
      <c r="Y133" s="120">
        <v>1.9617784081869686E-6</v>
      </c>
      <c r="Z133" s="120">
        <v>1.74994318101185E-6</v>
      </c>
      <c r="AA133" s="120">
        <v>1.9065170445760682E-6</v>
      </c>
      <c r="AB133" s="120">
        <v>9.2102272684834226E-6</v>
      </c>
      <c r="AC133" s="120">
        <v>3.8222443164206199E-2</v>
      </c>
      <c r="AD133" s="120">
        <v>9.4404829501955057E-3</v>
      </c>
      <c r="AE133" s="31"/>
      <c r="AF133" s="133"/>
      <c r="AG133" s="133"/>
      <c r="AH133" s="133"/>
      <c r="AI133" s="133"/>
      <c r="AJ133" s="133"/>
      <c r="AK133" s="133">
        <v>23025.568171208553</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1.5920718349824624E-2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0.22452768807059958</v>
      </c>
      <c r="J139" s="120">
        <v>0.22452768807059958</v>
      </c>
      <c r="K139" s="120">
        <v>0.22452768807059958</v>
      </c>
      <c r="L139" s="120" t="s">
        <v>429</v>
      </c>
      <c r="M139" s="120" t="s">
        <v>434</v>
      </c>
      <c r="N139" s="120">
        <v>6.4756281384838557E-4</v>
      </c>
      <c r="O139" s="120">
        <v>1.3056268885024546E-3</v>
      </c>
      <c r="P139" s="120">
        <v>1.3056268885024546E-3</v>
      </c>
      <c r="Q139" s="120" t="s">
        <v>429</v>
      </c>
      <c r="R139" s="120" t="s">
        <v>429</v>
      </c>
      <c r="S139" s="120" t="s">
        <v>429</v>
      </c>
      <c r="T139" s="120" t="s">
        <v>429</v>
      </c>
      <c r="U139" s="120" t="s">
        <v>429</v>
      </c>
      <c r="V139" s="120" t="s">
        <v>429</v>
      </c>
      <c r="W139" s="120">
        <v>2.2846132360511828</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217.85289364985718</v>
      </c>
      <c r="F141" s="121">
        <f t="shared" ref="F141:AD141" si="0">SUM(F14:F140)</f>
        <v>150.37814403551258</v>
      </c>
      <c r="G141" s="121">
        <f t="shared" si="0"/>
        <v>20.269032131319257</v>
      </c>
      <c r="H141" s="121">
        <f t="shared" si="0"/>
        <v>61.50972626151399</v>
      </c>
      <c r="I141" s="121">
        <f t="shared" si="0"/>
        <v>20.36833352173263</v>
      </c>
      <c r="J141" s="121">
        <f t="shared" si="0"/>
        <v>33.192974760720851</v>
      </c>
      <c r="K141" s="121">
        <f t="shared" si="0"/>
        <v>45.554485994383832</v>
      </c>
      <c r="L141" s="121">
        <f t="shared" si="0"/>
        <v>0</v>
      </c>
      <c r="M141" s="121">
        <f t="shared" si="0"/>
        <v>585.07986147894928</v>
      </c>
      <c r="N141" s="121">
        <f t="shared" si="0"/>
        <v>19.924583938306338</v>
      </c>
      <c r="O141" s="121">
        <f t="shared" si="0"/>
        <v>1.1198373243416604</v>
      </c>
      <c r="P141" s="121">
        <f t="shared" si="0"/>
        <v>1.0420699268947418</v>
      </c>
      <c r="Q141" s="121">
        <f t="shared" si="0"/>
        <v>0</v>
      </c>
      <c r="R141" s="121">
        <f>SUM(R14:R140)</f>
        <v>0</v>
      </c>
      <c r="S141" s="121">
        <f t="shared" si="0"/>
        <v>0</v>
      </c>
      <c r="T141" s="121">
        <f t="shared" si="0"/>
        <v>0</v>
      </c>
      <c r="U141" s="121">
        <f t="shared" si="0"/>
        <v>0</v>
      </c>
      <c r="V141" s="121">
        <f t="shared" si="0"/>
        <v>0</v>
      </c>
      <c r="W141" s="121">
        <f t="shared" si="0"/>
        <v>36.40326203519659</v>
      </c>
      <c r="X141" s="121">
        <f t="shared" si="0"/>
        <v>2.3098791231692783</v>
      </c>
      <c r="Y141" s="121">
        <f t="shared" si="0"/>
        <v>2.5652013785262935</v>
      </c>
      <c r="Z141" s="121">
        <f t="shared" si="0"/>
        <v>1.0558202717735752</v>
      </c>
      <c r="AA141" s="121">
        <f t="shared" si="0"/>
        <v>1.3436857091813124</v>
      </c>
      <c r="AB141" s="121">
        <f t="shared" si="0"/>
        <v>7.2745864826504585</v>
      </c>
      <c r="AC141" s="121">
        <f t="shared" si="0"/>
        <v>16.51917224942315</v>
      </c>
      <c r="AD141" s="121">
        <f t="shared" si="0"/>
        <v>36.403487971620251</v>
      </c>
      <c r="AE141" s="31"/>
      <c r="AF141" s="134">
        <v>456905.17703141755</v>
      </c>
      <c r="AG141" s="134">
        <v>66542.976865117176</v>
      </c>
      <c r="AH141" s="134">
        <v>304652.55412933044</v>
      </c>
      <c r="AI141" s="134">
        <v>194540.19908469816</v>
      </c>
      <c r="AJ141" s="134">
        <v>24318.53396796271</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47.150257930644266</v>
      </c>
      <c r="F143" s="120">
        <v>5.6334451004205262</v>
      </c>
      <c r="G143" s="120">
        <v>5.4446962413117403E-2</v>
      </c>
      <c r="H143" s="120">
        <v>1.5107281319910149</v>
      </c>
      <c r="I143" s="120">
        <v>2.1678856914358859</v>
      </c>
      <c r="J143" s="120">
        <v>2.1678856914358859</v>
      </c>
      <c r="K143" s="120">
        <v>2.1678856914358859</v>
      </c>
      <c r="L143" s="120" t="s">
        <v>429</v>
      </c>
      <c r="M143" s="120">
        <v>57.439874385645354</v>
      </c>
      <c r="N143" s="120">
        <v>6.7550960947322519E-3</v>
      </c>
      <c r="O143" s="120">
        <v>2.7099933516047357E-3</v>
      </c>
      <c r="P143" s="120">
        <v>9.4849767306165759E-4</v>
      </c>
      <c r="Q143" s="120" t="s">
        <v>429</v>
      </c>
      <c r="R143" s="120" t="s">
        <v>429</v>
      </c>
      <c r="S143" s="120" t="s">
        <v>429</v>
      </c>
      <c r="T143" s="120" t="s">
        <v>429</v>
      </c>
      <c r="U143" s="120" t="s">
        <v>429</v>
      </c>
      <c r="V143" s="120" t="s">
        <v>429</v>
      </c>
      <c r="W143" s="120">
        <v>0.61047358090761827</v>
      </c>
      <c r="X143" s="120">
        <v>3.8760398797625155E-2</v>
      </c>
      <c r="Y143" s="120">
        <v>4.0932664519948779E-2</v>
      </c>
      <c r="Z143" s="120">
        <v>2.3449090008333669E-2</v>
      </c>
      <c r="AA143" s="120">
        <v>4.1863027375580369E-2</v>
      </c>
      <c r="AB143" s="120">
        <v>0.14437525322991765</v>
      </c>
      <c r="AC143" s="120">
        <v>0.11022558235770724</v>
      </c>
      <c r="AD143" s="120">
        <v>5.2987458691606789E-4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10.648080030493738</v>
      </c>
      <c r="F144" s="120">
        <v>0.2072310147011045</v>
      </c>
      <c r="G144" s="120">
        <v>9.5383469458503074E-3</v>
      </c>
      <c r="H144" s="120">
        <v>1.4241594577721374E-2</v>
      </c>
      <c r="I144" s="120">
        <v>0.65373123553941903</v>
      </c>
      <c r="J144" s="120">
        <v>0.65373123553941903</v>
      </c>
      <c r="K144" s="120">
        <v>0.65373123553941903</v>
      </c>
      <c r="L144" s="120" t="s">
        <v>429</v>
      </c>
      <c r="M144" s="120">
        <v>4.2802631997244553</v>
      </c>
      <c r="N144" s="120">
        <v>3.9800259307472681E-4</v>
      </c>
      <c r="O144" s="120">
        <v>3.6496997710425881E-4</v>
      </c>
      <c r="P144" s="120">
        <v>1.2773949198649059E-4</v>
      </c>
      <c r="Q144" s="120" t="s">
        <v>429</v>
      </c>
      <c r="R144" s="120" t="s">
        <v>429</v>
      </c>
      <c r="S144" s="120" t="s">
        <v>429</v>
      </c>
      <c r="T144" s="120" t="s">
        <v>429</v>
      </c>
      <c r="U144" s="120" t="s">
        <v>429</v>
      </c>
      <c r="V144" s="120" t="s">
        <v>429</v>
      </c>
      <c r="W144" s="120">
        <v>6.558636404317679E-2</v>
      </c>
      <c r="X144" s="120">
        <v>5.8769633477347193E-3</v>
      </c>
      <c r="Y144" s="120">
        <v>6.0939637824680062E-3</v>
      </c>
      <c r="Z144" s="120">
        <v>3.4549737394685568E-3</v>
      </c>
      <c r="AA144" s="120">
        <v>6.0266078877655831E-3</v>
      </c>
      <c r="AB144" s="120">
        <v>2.1452508757436869E-2</v>
      </c>
      <c r="AC144" s="120">
        <v>1.3117272808635356E-2</v>
      </c>
      <c r="AD144" s="120">
        <v>7.5810288518085502E-5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33.527052561673635</v>
      </c>
      <c r="F145" s="120">
        <v>1.3361129048593319</v>
      </c>
      <c r="G145" s="120">
        <v>2.4933422984003892E-2</v>
      </c>
      <c r="H145" s="120">
        <v>2.250383886934906E-2</v>
      </c>
      <c r="I145" s="120">
        <v>0.72992024391613031</v>
      </c>
      <c r="J145" s="120">
        <v>0.72992024391613031</v>
      </c>
      <c r="K145" s="120">
        <v>0.72992024391613031</v>
      </c>
      <c r="L145" s="120" t="s">
        <v>429</v>
      </c>
      <c r="M145" s="120">
        <v>8.7684528845916638</v>
      </c>
      <c r="N145" s="120">
        <v>9.8192892007711754E-4</v>
      </c>
      <c r="O145" s="120">
        <v>9.6266323725073826E-4</v>
      </c>
      <c r="P145" s="120">
        <v>3.369321330377584E-4</v>
      </c>
      <c r="Q145" s="120" t="s">
        <v>429</v>
      </c>
      <c r="R145" s="120" t="s">
        <v>429</v>
      </c>
      <c r="S145" s="120" t="s">
        <v>429</v>
      </c>
      <c r="T145" s="120" t="s">
        <v>429</v>
      </c>
      <c r="U145" s="120" t="s">
        <v>429</v>
      </c>
      <c r="V145" s="120" t="s">
        <v>429</v>
      </c>
      <c r="W145" s="120">
        <v>0.69020186606255607</v>
      </c>
      <c r="X145" s="120">
        <v>4.4818231509840632E-3</v>
      </c>
      <c r="Y145" s="120">
        <v>2.7474999446348087E-2</v>
      </c>
      <c r="Z145" s="120">
        <v>3.0679883699618913E-2</v>
      </c>
      <c r="AA145" s="120">
        <v>7.0844374456299616E-3</v>
      </c>
      <c r="AB145" s="120">
        <v>6.8746494960842591E-2</v>
      </c>
      <c r="AC145" s="120">
        <v>9.0254956370579675E-2</v>
      </c>
      <c r="AD145" s="120">
        <v>5.2789494624410907E-5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0.25689252390192807</v>
      </c>
      <c r="F146" s="120">
        <v>2.2492164405653159</v>
      </c>
      <c r="G146" s="120">
        <v>4.2348607034011653E-4</v>
      </c>
      <c r="H146" s="120">
        <v>2.1659806787520685E-3</v>
      </c>
      <c r="I146" s="120">
        <v>0.10925272577389836</v>
      </c>
      <c r="J146" s="120">
        <v>0.10925272577389836</v>
      </c>
      <c r="K146" s="120">
        <v>0.10925272577389836</v>
      </c>
      <c r="L146" s="120" t="s">
        <v>429</v>
      </c>
      <c r="M146" s="120">
        <v>9.3073017853216253</v>
      </c>
      <c r="N146" s="120">
        <v>1.7060007785546161E-4</v>
      </c>
      <c r="O146" s="120">
        <v>3.4120015571092313E-5</v>
      </c>
      <c r="P146" s="120">
        <v>1.1942005449882309E-5</v>
      </c>
      <c r="Q146" s="120" t="s">
        <v>429</v>
      </c>
      <c r="R146" s="120" t="s">
        <v>429</v>
      </c>
      <c r="S146" s="120" t="s">
        <v>429</v>
      </c>
      <c r="T146" s="120" t="s">
        <v>429</v>
      </c>
      <c r="U146" s="120" t="s">
        <v>429</v>
      </c>
      <c r="V146" s="120" t="s">
        <v>429</v>
      </c>
      <c r="W146" s="120">
        <v>8.850810894351642E-3</v>
      </c>
      <c r="X146" s="120">
        <v>4.5699166447900775E-4</v>
      </c>
      <c r="Y146" s="120">
        <v>5.8766723994773101E-4</v>
      </c>
      <c r="Z146" s="120">
        <v>3.5183618160449968E-4</v>
      </c>
      <c r="AA146" s="120">
        <v>6.5322467857478186E-4</v>
      </c>
      <c r="AB146" s="120">
        <v>2.0497197646060202E-3</v>
      </c>
      <c r="AC146" s="120">
        <v>1.7701621788703283E-3</v>
      </c>
      <c r="AD146" s="120">
        <v>1.3087908262694904E-5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0.7905573568045583</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0.66327431576364426</v>
      </c>
      <c r="J148" s="120">
        <v>1.222974668750515</v>
      </c>
      <c r="K148" s="120">
        <v>1.6257515768733133</v>
      </c>
      <c r="L148" s="120" t="s">
        <v>429</v>
      </c>
      <c r="M148" s="120" t="s">
        <v>431</v>
      </c>
      <c r="N148" s="120">
        <v>4.0177365336351514</v>
      </c>
      <c r="O148" s="120">
        <v>1.8700350196840562E-2</v>
      </c>
      <c r="P148" s="120" t="s">
        <v>431</v>
      </c>
      <c r="Q148" s="120" t="s">
        <v>429</v>
      </c>
      <c r="R148" s="120" t="s">
        <v>429</v>
      </c>
      <c r="S148" s="120" t="s">
        <v>429</v>
      </c>
      <c r="T148" s="120" t="s">
        <v>429</v>
      </c>
      <c r="U148" s="120" t="s">
        <v>429</v>
      </c>
      <c r="V148" s="120" t="s">
        <v>429</v>
      </c>
      <c r="W148" s="120" t="s">
        <v>431</v>
      </c>
      <c r="X148" s="120">
        <v>1.7130706754426711E-3</v>
      </c>
      <c r="Y148" s="120">
        <v>1.7130706754426711E-3</v>
      </c>
      <c r="Z148" s="120">
        <v>1.7130706754426711E-3</v>
      </c>
      <c r="AA148" s="120">
        <v>1.7130706754426711E-3</v>
      </c>
      <c r="AB148" s="120">
        <v>6.8522827017706844E-3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0.36761677274137433</v>
      </c>
      <c r="J149" s="120">
        <v>0.68077180137291626</v>
      </c>
      <c r="K149" s="120">
        <v>1.3615436027458312</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181.22474149182443</v>
      </c>
      <c r="F152" s="127">
        <f t="shared" ref="F152:AD152" si="1">SUM(F$141, F$151, IF(AND(ISNUMBER(SEARCH($B$4,"AT|BE|CH|GB|IE|LT|LU|NL")),SUM(F$143:F$149)&gt;0),SUM(F$143:F$149)-SUM(F$27:F$33),0))</f>
        <v>147.94450993839052</v>
      </c>
      <c r="G152" s="127">
        <f t="shared" si="1"/>
        <v>20.234783030338889</v>
      </c>
      <c r="H152" s="127">
        <f t="shared" si="1"/>
        <v>61.005593188217773</v>
      </c>
      <c r="I152" s="127">
        <f t="shared" si="1"/>
        <v>19.38863618338106</v>
      </c>
      <c r="J152" s="127">
        <f t="shared" si="1"/>
        <v>32.213277422369281</v>
      </c>
      <c r="K152" s="127">
        <f t="shared" si="1"/>
        <v>44.574788656032261</v>
      </c>
      <c r="L152" s="127">
        <f t="shared" si="1"/>
        <v>0</v>
      </c>
      <c r="M152" s="127">
        <f t="shared" si="1"/>
        <v>560.53848415662105</v>
      </c>
      <c r="N152" s="127">
        <f t="shared" si="1"/>
        <v>19.921520979049561</v>
      </c>
      <c r="O152" s="127">
        <f t="shared" si="1"/>
        <v>1.1181899918373193</v>
      </c>
      <c r="P152" s="127">
        <f t="shared" si="1"/>
        <v>1.0414933605182224</v>
      </c>
      <c r="Q152" s="127">
        <f t="shared" si="1"/>
        <v>0</v>
      </c>
      <c r="R152" s="127">
        <f t="shared" si="1"/>
        <v>0</v>
      </c>
      <c r="S152" s="127">
        <f t="shared" si="1"/>
        <v>0</v>
      </c>
      <c r="T152" s="127">
        <f t="shared" si="1"/>
        <v>0</v>
      </c>
      <c r="U152" s="127">
        <f t="shared" si="1"/>
        <v>0</v>
      </c>
      <c r="V152" s="127">
        <f t="shared" si="1"/>
        <v>0</v>
      </c>
      <c r="W152" s="127">
        <f t="shared" si="1"/>
        <v>36.402963463871934</v>
      </c>
      <c r="X152" s="127">
        <f t="shared" si="1"/>
        <v>2.2965478325403921</v>
      </c>
      <c r="Y152" s="127">
        <f t="shared" si="1"/>
        <v>2.534919937149624</v>
      </c>
      <c r="Z152" s="127">
        <f t="shared" si="1"/>
        <v>1.02750896392155</v>
      </c>
      <c r="AA152" s="127">
        <f t="shared" si="1"/>
        <v>1.3279953055344873</v>
      </c>
      <c r="AB152" s="127">
        <f t="shared" si="1"/>
        <v>7.185367462892744</v>
      </c>
      <c r="AC152" s="127">
        <f t="shared" si="1"/>
        <v>16.45945798449247</v>
      </c>
      <c r="AD152" s="127">
        <f t="shared" si="1"/>
        <v>36.403324761474074</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181.22474149182443</v>
      </c>
      <c r="F154" s="127">
        <f>SUM(F$141, F$153, -1 * IF(OR($B$6=2005,$B$6&gt;=2020),SUM(F$99:F$122),0), IF(AND(ISNUMBER(SEARCH($B$4,"AT|BE|CH|GB|IE|LT|LU|NL")),SUM(F$143:F$149)&gt;0),SUM(F$143:F$149)-SUM(F$27:F$33),0))</f>
        <v>147.94450993839052</v>
      </c>
      <c r="G154" s="127">
        <f>SUM(G$141, G$153, IF(AND(ISNUMBER(SEARCH($B$4,"AT|BE|CH|GB|IE|LT|LU|NL")),SUM(G$143:G$149)&gt;0),SUM(G$143:G$149)-SUM(G$27:G$33),0))</f>
        <v>20.234783030338889</v>
      </c>
      <c r="H154" s="127">
        <f>SUM(H$141, H$153, IF(AND(ISNUMBER(SEARCH($B$4,"AT|BE|CH|GB|IE|LT|LU|NL")),SUM(H$143:H$149)&gt;0),SUM(H$143:H$149)-SUM(H$27:H$33),0))</f>
        <v>61.005593188217773</v>
      </c>
      <c r="I154" s="127">
        <f t="shared" ref="I154:AD154" si="2">SUM(I$141, I$153, IF(AND(ISNUMBER(SEARCH($B$4,"AT|BE|CH|GB|IE|LT|LU|NL")),SUM(I$143:I$149)&gt;0),SUM(I$143:I$149)-SUM(I$27:I$33),0))</f>
        <v>19.38863618338106</v>
      </c>
      <c r="J154" s="127">
        <f t="shared" si="2"/>
        <v>32.213277422369281</v>
      </c>
      <c r="K154" s="127">
        <f t="shared" si="2"/>
        <v>44.574788656032261</v>
      </c>
      <c r="L154" s="127">
        <f t="shared" si="2"/>
        <v>0</v>
      </c>
      <c r="M154" s="127">
        <f t="shared" si="2"/>
        <v>560.53848415662105</v>
      </c>
      <c r="N154" s="127">
        <f t="shared" si="2"/>
        <v>19.921520979049561</v>
      </c>
      <c r="O154" s="127">
        <f t="shared" si="2"/>
        <v>1.1181899918373193</v>
      </c>
      <c r="P154" s="127">
        <f t="shared" si="2"/>
        <v>1.0414933605182224</v>
      </c>
      <c r="Q154" s="127">
        <f t="shared" si="2"/>
        <v>0</v>
      </c>
      <c r="R154" s="127">
        <f t="shared" si="2"/>
        <v>0</v>
      </c>
      <c r="S154" s="127">
        <f t="shared" si="2"/>
        <v>0</v>
      </c>
      <c r="T154" s="127">
        <f t="shared" si="2"/>
        <v>0</v>
      </c>
      <c r="U154" s="127">
        <f t="shared" si="2"/>
        <v>0</v>
      </c>
      <c r="V154" s="127">
        <f t="shared" si="2"/>
        <v>0</v>
      </c>
      <c r="W154" s="127">
        <f t="shared" si="2"/>
        <v>36.402963463871934</v>
      </c>
      <c r="X154" s="127">
        <f t="shared" si="2"/>
        <v>2.2965478325403921</v>
      </c>
      <c r="Y154" s="127">
        <f t="shared" si="2"/>
        <v>2.534919937149624</v>
      </c>
      <c r="Z154" s="127">
        <f t="shared" si="2"/>
        <v>1.02750896392155</v>
      </c>
      <c r="AA154" s="127">
        <f t="shared" si="2"/>
        <v>1.3279953055344873</v>
      </c>
      <c r="AB154" s="127">
        <f t="shared" si="2"/>
        <v>7.185367462892744</v>
      </c>
      <c r="AC154" s="127">
        <f t="shared" si="2"/>
        <v>16.45945798449247</v>
      </c>
      <c r="AD154" s="127">
        <f t="shared" si="2"/>
        <v>36.403324761474074</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7.7111838335799989</v>
      </c>
      <c r="F157" s="130">
        <v>0.50790521705014935</v>
      </c>
      <c r="G157" s="130">
        <v>0.59868062470288985</v>
      </c>
      <c r="H157" s="130">
        <v>4.0783097206012683E-3</v>
      </c>
      <c r="I157" s="130">
        <v>0.64837103635663373</v>
      </c>
      <c r="J157" s="130">
        <v>0.64837103635663373</v>
      </c>
      <c r="K157" s="130">
        <v>0.64837103635663373</v>
      </c>
      <c r="L157" s="130" t="s">
        <v>429</v>
      </c>
      <c r="M157" s="130">
        <v>0.91260528614165193</v>
      </c>
      <c r="N157" s="130">
        <v>5.1869682908530705E-4</v>
      </c>
      <c r="O157" s="130">
        <v>5.1869682908530705E-4</v>
      </c>
      <c r="P157" s="130">
        <v>1.8154389017985745E-4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25934.841454265348</v>
      </c>
      <c r="AG157" s="95"/>
      <c r="AH157" s="95"/>
      <c r="AI157" s="95"/>
      <c r="AJ157" s="95"/>
      <c r="AK157" s="95"/>
      <c r="AL157" s="92" t="s">
        <v>50</v>
      </c>
    </row>
    <row r="158" spans="1:38" s="1" customFormat="1" ht="26.25" customHeight="1" x14ac:dyDescent="0.25">
      <c r="A158" s="92" t="s">
        <v>328</v>
      </c>
      <c r="B158" s="92" t="s">
        <v>331</v>
      </c>
      <c r="C158" s="93" t="s">
        <v>332</v>
      </c>
      <c r="D158" s="94"/>
      <c r="E158" s="130">
        <v>0.18597715433432441</v>
      </c>
      <c r="F158" s="130">
        <v>1.5484781141198233E-2</v>
      </c>
      <c r="G158" s="130">
        <v>1.2475426609086019E-2</v>
      </c>
      <c r="H158" s="130">
        <v>8.4984633724756047E-5</v>
      </c>
      <c r="I158" s="130">
        <v>1.351088534648745E-2</v>
      </c>
      <c r="J158" s="130">
        <v>1.351088534648745E-2</v>
      </c>
      <c r="K158" s="130">
        <v>1.351088534648745E-2</v>
      </c>
      <c r="L158" s="130" t="s">
        <v>429</v>
      </c>
      <c r="M158" s="130">
        <v>4.4470649132114272E-2</v>
      </c>
      <c r="N158" s="130">
        <v>1.080870827718996E-5</v>
      </c>
      <c r="O158" s="130">
        <v>1.080870827718996E-5</v>
      </c>
      <c r="P158" s="130">
        <v>3.7830478970164858E-6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540.435413859498</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2021-02-10T18:42:43Z</dcterms:modified>
</cp:coreProperties>
</file>