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<sst xmlns="http://schemas.openxmlformats.org/spreadsheetml/2006/main" count="3453" uniqueCount="437">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</sst>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1995</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1995</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7.7022967947890484</v>
      </c>
      <c r="F14" s="120">
        <v>0.22094727856857083</v>
      </c>
      <c r="G14" s="120">
        <v>5.9530524101367339</v>
      </c>
      <c r="H14" s="120">
        <v>0.13548730288241928</v>
      </c>
      <c r="I14" s="120">
        <v>0.58224888041000289</v>
      </c>
      <c r="J14" s="120">
        <v>0.68564266302362586</v>
      </c>
      <c r="K14" s="120">
        <v>0.74191576911069523</v>
      </c>
      <c r="L14" s="120" t="s">
        <v>429</v>
      </c>
      <c r="M14" s="120">
        <v>1.7183601894751481</v>
      </c>
      <c r="N14" s="120">
        <v>0.54557970406504575</v>
      </c>
      <c r="O14" s="120">
        <v>6.2610862267843279E-2</v>
      </c>
      <c r="P14" s="120">
        <v>0.19156402938997347</v>
      </c>
      <c r="Q14" s="120" t="s">
        <v>429</v>
      </c>
      <c r="R14" s="120" t="s">
        <v>429</v>
      </c>
      <c r="S14" s="120" t="s">
        <v>429</v>
      </c>
      <c r="T14" s="120" t="s">
        <v>429</v>
      </c>
      <c r="U14" s="120" t="s">
        <v>429</v>
      </c>
      <c r="V14" s="120" t="s">
        <v>429</v>
      </c>
      <c r="W14" s="120">
        <v>0.32376745401013018</v>
      </c>
      <c r="X14" s="120">
        <v>2.2164960787520306E-3</v>
      </c>
      <c r="Y14" s="120">
        <v>1.0260338650222459E-3</v>
      </c>
      <c r="Z14" s="120">
        <v>9.5322132398044639E-4</v>
      </c>
      <c r="AA14" s="120">
        <v>1.4536269535623532E-3</v>
      </c>
      <c r="AB14" s="120">
        <v>5.6493782213170758E-3</v>
      </c>
      <c r="AC14" s="120">
        <v>0.21080734578613095</v>
      </c>
      <c r="AD14" s="120">
        <v>1.5047809932305689</v>
      </c>
      <c r="AE14" s="31"/>
      <c r="AF14" s="133">
        <v>19742.523647693604</v>
      </c>
      <c r="AG14" s="133">
        <v>45485.072275655744</v>
      </c>
      <c r="AH14" s="133">
        <v>62067.000000000007</v>
      </c>
      <c r="AI14" s="133">
        <v>4022</v>
      </c>
      <c r="AJ14" s="133">
        <v>5126</v>
      </c>
      <c r="AK14" s="133"/>
      <c r="AL14" s="69" t="s">
        <v>50</v>
      </c>
    </row>
    <row r="15" spans="1:38" s="1" customFormat="1" ht="26.25" customHeight="1" x14ac:dyDescent="0.25">
      <c r="A15" s="49" t="s">
        <v>54</v>
      </c>
      <c r="B15" s="49" t="s">
        <v>55</v>
      </c>
      <c r="C15" s="50" t="s">
        <v>56</v>
      </c>
      <c r="D15" s="51"/>
      <c r="E15" s="120">
        <v>3.3839999999999999</v>
      </c>
      <c r="F15" s="120" t="s">
        <v>433</v>
      </c>
      <c r="G15" s="120">
        <v>2.984</v>
      </c>
      <c r="H15" s="120">
        <v>7.2347079325433203E-2</v>
      </c>
      <c r="I15" s="120">
        <v>7.7001199999999992E-2</v>
      </c>
      <c r="J15" s="120">
        <v>9.143892499999999E-2</v>
      </c>
      <c r="K15" s="120">
        <v>9.6251499999999976E-2</v>
      </c>
      <c r="L15" s="120" t="s">
        <v>429</v>
      </c>
      <c r="M15" s="120">
        <v>0.55100000000000005</v>
      </c>
      <c r="N15" s="120">
        <v>0.21488301999999995</v>
      </c>
      <c r="O15" s="120">
        <v>0.14502557338582769</v>
      </c>
      <c r="P15" s="120">
        <v>8.0581132499999986E-3</v>
      </c>
      <c r="Q15" s="120" t="s">
        <v>429</v>
      </c>
      <c r="R15" s="120" t="s">
        <v>429</v>
      </c>
      <c r="S15" s="120" t="s">
        <v>429</v>
      </c>
      <c r="T15" s="120" t="s">
        <v>429</v>
      </c>
      <c r="U15" s="120" t="s">
        <v>429</v>
      </c>
      <c r="V15" s="120" t="s">
        <v>429</v>
      </c>
      <c r="W15" s="120">
        <v>1.6487261308034008E-2</v>
      </c>
      <c r="X15" s="120">
        <v>9.308070941336972E-5</v>
      </c>
      <c r="Y15" s="120">
        <v>5.2163800735601602E-4</v>
      </c>
      <c r="Z15" s="120">
        <v>4.4962831567798049E-4</v>
      </c>
      <c r="AA15" s="120">
        <v>6.5471712755263336E-4</v>
      </c>
      <c r="AB15" s="120">
        <v>1.7190641599999995E-3</v>
      </c>
      <c r="AC15" s="120">
        <v>2.1018522616068017E-3</v>
      </c>
      <c r="AD15" s="120">
        <v>1.4838535177230607E-6</v>
      </c>
      <c r="AE15" s="31"/>
      <c r="AF15" s="133">
        <v>26590.355540170051</v>
      </c>
      <c r="AG15" s="133">
        <v>0</v>
      </c>
      <c r="AH15" s="133">
        <v>7605.9000000000005</v>
      </c>
      <c r="AI15" s="133">
        <v>0</v>
      </c>
      <c r="AJ15" s="133">
        <v>0</v>
      </c>
      <c r="AK15" s="133"/>
      <c r="AL15" s="69" t="s">
        <v>50</v>
      </c>
    </row>
    <row r="16" spans="1:38" s="1" customFormat="1" ht="26.25" customHeight="1" x14ac:dyDescent="0.25">
      <c r="A16" s="49" t="s">
        <v>54</v>
      </c>
      <c r="B16" s="49" t="s">
        <v>57</v>
      </c>
      <c r="C16" s="50" t="s">
        <v>58</v>
      </c>
      <c r="D16" s="51"/>
      <c r="E16" s="120">
        <v>1.6539678488208418</v>
      </c>
      <c r="F16" s="120">
        <v>5.5158269294028044E-3</v>
      </c>
      <c r="G16" s="120">
        <v>3.3499262576416828E-3</v>
      </c>
      <c r="H16" s="120">
        <v>1.1043570098805609E-2</v>
      </c>
      <c r="I16" s="120">
        <v>7.3484047522052093E-2</v>
      </c>
      <c r="J16" s="120">
        <v>7.4311244236462515E-2</v>
      </c>
      <c r="K16" s="120">
        <v>7.4862826929402798E-2</v>
      </c>
      <c r="L16" s="120" t="s">
        <v>429</v>
      </c>
      <c r="M16" s="120">
        <v>0.1103165385880561</v>
      </c>
      <c r="N16" s="120">
        <v>1.6536841288208415E-5</v>
      </c>
      <c r="O16" s="120">
        <v>2.7561402147014023E-6</v>
      </c>
      <c r="P16" s="120">
        <v>1.102456085880561E-3</v>
      </c>
      <c r="Q16" s="120" t="s">
        <v>429</v>
      </c>
      <c r="R16" s="120" t="s">
        <v>429</v>
      </c>
      <c r="S16" s="120" t="s">
        <v>429</v>
      </c>
      <c r="T16" s="120" t="s">
        <v>429</v>
      </c>
      <c r="U16" s="120" t="s">
        <v>429</v>
      </c>
      <c r="V16" s="120" t="s">
        <v>429</v>
      </c>
      <c r="W16" s="120">
        <v>2.2169702717611223E-3</v>
      </c>
      <c r="X16" s="120">
        <v>2.3271845740133303E-5</v>
      </c>
      <c r="Y16" s="120">
        <v>3.4929822850149696E-5</v>
      </c>
      <c r="Z16" s="120">
        <v>3.4929822850149696E-5</v>
      </c>
      <c r="AA16" s="120">
        <v>3.4941683130300445E-5</v>
      </c>
      <c r="AB16" s="120">
        <v>1.2807317457073309E-4</v>
      </c>
      <c r="AC16" s="120">
        <v>4.4197545435222441E-4</v>
      </c>
      <c r="AD16" s="120">
        <v>1.9844209545850097E-7</v>
      </c>
      <c r="AE16" s="31"/>
      <c r="AF16" s="133">
        <v>7.093</v>
      </c>
      <c r="AG16" s="133">
        <v>0</v>
      </c>
      <c r="AH16" s="133">
        <v>11024.560858805609</v>
      </c>
      <c r="AI16" s="133">
        <v>31</v>
      </c>
      <c r="AJ16" s="133">
        <v>0</v>
      </c>
      <c r="AK16" s="133"/>
      <c r="AL16" s="69" t="s">
        <v>50</v>
      </c>
    </row>
    <row r="17" spans="1:38" s="2" customFormat="1" ht="26.25" customHeight="1" x14ac:dyDescent="0.25">
      <c r="A17" s="49" t="s">
        <v>54</v>
      </c>
      <c r="B17" s="49" t="s">
        <v>59</v>
      </c>
      <c r="C17" s="50" t="s">
        <v>60</v>
      </c>
      <c r="D17" s="51"/>
      <c r="E17" s="120">
        <v>4.8630631478763044</v>
      </c>
      <c r="F17" s="120">
        <v>7.2543679110749618E-2</v>
      </c>
      <c r="G17" s="120">
        <v>4.2163345181132428</v>
      </c>
      <c r="H17" s="120">
        <v>1.6413328598457722E-2</v>
      </c>
      <c r="I17" s="120">
        <v>5.6888344349568694E-2</v>
      </c>
      <c r="J17" s="120">
        <v>6.8266013219482433E-2</v>
      </c>
      <c r="K17" s="120">
        <v>7.5851125799424907E-2</v>
      </c>
      <c r="L17" s="120" t="s">
        <v>429</v>
      </c>
      <c r="M17" s="120">
        <v>182.16411899352497</v>
      </c>
      <c r="N17" s="120">
        <v>0.16748191434050705</v>
      </c>
      <c r="O17" s="120">
        <v>3.948196720165058E-3</v>
      </c>
      <c r="P17" s="120">
        <v>5.7030737511791854E-4</v>
      </c>
      <c r="Q17" s="120" t="s">
        <v>429</v>
      </c>
      <c r="R17" s="120" t="s">
        <v>429</v>
      </c>
      <c r="S17" s="120" t="s">
        <v>429</v>
      </c>
      <c r="T17" s="120" t="s">
        <v>429</v>
      </c>
      <c r="U17" s="120" t="s">
        <v>429</v>
      </c>
      <c r="V17" s="120" t="s">
        <v>429</v>
      </c>
      <c r="W17" s="120">
        <v>3.541862928808881E-2</v>
      </c>
      <c r="X17" s="120">
        <v>2.2883043733759069E-4</v>
      </c>
      <c r="Y17" s="120">
        <v>4.4093356749179251E-4</v>
      </c>
      <c r="Z17" s="120">
        <v>1.2854517754281875E-4</v>
      </c>
      <c r="AA17" s="120">
        <v>1.0270456101576435E-4</v>
      </c>
      <c r="AB17" s="120">
        <v>9.0101374338796619E-4</v>
      </c>
      <c r="AC17" s="120">
        <v>5.4249942764098558E-3</v>
      </c>
      <c r="AD17" s="120">
        <v>0.12965126038914526</v>
      </c>
      <c r="AE17" s="31"/>
      <c r="AF17" s="133">
        <v>1096.9117688074075</v>
      </c>
      <c r="AG17" s="133">
        <v>7036.0573766831476</v>
      </c>
      <c r="AH17" s="133">
        <v>13671.722898015734</v>
      </c>
      <c r="AI17" s="133">
        <v>0</v>
      </c>
      <c r="AJ17" s="133">
        <v>0</v>
      </c>
      <c r="AK17" s="133"/>
      <c r="AL17" s="69" t="s">
        <v>50</v>
      </c>
    </row>
    <row r="18" spans="1:38" s="2" customFormat="1" ht="26.25" customHeight="1" x14ac:dyDescent="0.25">
      <c r="A18" s="49" t="s">
        <v>54</v>
      </c>
      <c r="B18" s="49" t="s">
        <v>61</v>
      </c>
      <c r="C18" s="50" t="s">
        <v>62</v>
      </c>
      <c r="D18" s="51"/>
      <c r="E18" s="120">
        <v>0.2245610522015051</v>
      </c>
      <c r="F18" s="120">
        <v>3.365773447790371E-3</v>
      </c>
      <c r="G18" s="120">
        <v>0.1217918931630578</v>
      </c>
      <c r="H18" s="120">
        <v>4.7701059396752085E-3</v>
      </c>
      <c r="I18" s="120">
        <v>7.8414705800025422E-3</v>
      </c>
      <c r="J18" s="120">
        <v>9.4097646960030513E-3</v>
      </c>
      <c r="K18" s="120">
        <v>1.0455294106670057E-2</v>
      </c>
      <c r="L18" s="120" t="s">
        <v>429</v>
      </c>
      <c r="M18" s="120">
        <v>3.6895171747641758E-2</v>
      </c>
      <c r="N18" s="120">
        <v>7.5925607881383017E-4</v>
      </c>
      <c r="O18" s="120">
        <v>1.8157596170789117E-3</v>
      </c>
      <c r="P18" s="120">
        <v>3.8244801477065716E-4</v>
      </c>
      <c r="Q18" s="120" t="s">
        <v>429</v>
      </c>
      <c r="R18" s="120" t="s">
        <v>429</v>
      </c>
      <c r="S18" s="120" t="s">
        <v>429</v>
      </c>
      <c r="T18" s="120" t="s">
        <v>429</v>
      </c>
      <c r="U18" s="120" t="s">
        <v>429</v>
      </c>
      <c r="V18" s="120" t="s">
        <v>429</v>
      </c>
      <c r="W18" s="120">
        <v>1.8111546057527995E-2</v>
      </c>
      <c r="X18" s="120">
        <v>6.3930873506303496E-5</v>
      </c>
      <c r="Y18" s="120">
        <v>1.2786303334510625E-4</v>
      </c>
      <c r="Z18" s="120">
        <v>3.5970091489580786E-5</v>
      </c>
      <c r="AA18" s="120">
        <v>2.8736534174196579E-5</v>
      </c>
      <c r="AB18" s="120">
        <v>2.5650053251518706E-4</v>
      </c>
      <c r="AC18" s="120">
        <v>8.3760938029269437E-4</v>
      </c>
      <c r="AD18" s="120">
        <v>2.0332025673418404E-2</v>
      </c>
      <c r="AE18" s="31"/>
      <c r="AF18" s="133">
        <v>571.07043903616443</v>
      </c>
      <c r="AG18" s="133">
        <v>91.855499999999992</v>
      </c>
      <c r="AH18" s="133">
        <v>3695.4343052356908</v>
      </c>
      <c r="AI18" s="133">
        <v>0</v>
      </c>
      <c r="AJ18" s="133">
        <v>0</v>
      </c>
      <c r="AK18" s="133"/>
      <c r="AL18" s="69" t="s">
        <v>50</v>
      </c>
    </row>
    <row r="19" spans="1:38" s="2" customFormat="1" ht="26.25" customHeight="1" x14ac:dyDescent="0.25">
      <c r="A19" s="49" t="s">
        <v>54</v>
      </c>
      <c r="B19" s="49" t="s">
        <v>63</v>
      </c>
      <c r="C19" s="50" t="s">
        <v>64</v>
      </c>
      <c r="D19" s="51"/>
      <c r="E19" s="120">
        <v>1.0141789936577972</v>
      </c>
      <c r="F19" s="120">
        <v>4.0101427118081477E-2</v>
      </c>
      <c r="G19" s="120">
        <v>0.40444304785954016</v>
      </c>
      <c r="H19" s="120">
        <v>2.2588120023188909E-2</v>
      </c>
      <c r="I19" s="120">
        <v>0.14174696995452288</v>
      </c>
      <c r="J19" s="120">
        <v>0.1699944914849815</v>
      </c>
      <c r="K19" s="120">
        <v>0.18882971131589796</v>
      </c>
      <c r="L19" s="120" t="s">
        <v>429</v>
      </c>
      <c r="M19" s="120">
        <v>0.42862693511613115</v>
      </c>
      <c r="N19" s="120">
        <v>0.20195881965889109</v>
      </c>
      <c r="O19" s="120">
        <v>9.4048799199247923E-3</v>
      </c>
      <c r="P19" s="120">
        <v>7.5524992904113146E-3</v>
      </c>
      <c r="Q19" s="120" t="s">
        <v>429</v>
      </c>
      <c r="R19" s="120" t="s">
        <v>429</v>
      </c>
      <c r="S19" s="120" t="s">
        <v>429</v>
      </c>
      <c r="T19" s="120" t="s">
        <v>429</v>
      </c>
      <c r="U19" s="120" t="s">
        <v>429</v>
      </c>
      <c r="V19" s="120" t="s">
        <v>429</v>
      </c>
      <c r="W19" s="120">
        <v>0.39669142044063804</v>
      </c>
      <c r="X19" s="120">
        <v>3.8853578599577303E-3</v>
      </c>
      <c r="Y19" s="120">
        <v>6.7446040409075746E-3</v>
      </c>
      <c r="Z19" s="120">
        <v>2.7657822008059613E-3</v>
      </c>
      <c r="AA19" s="120">
        <v>2.8027180064454206E-3</v>
      </c>
      <c r="AB19" s="120">
        <v>1.6198462108116689E-2</v>
      </c>
      <c r="AC19" s="120">
        <v>5.8474691429524051E-2</v>
      </c>
      <c r="AD19" s="120">
        <v>0.28774663814828588</v>
      </c>
      <c r="AE19" s="31"/>
      <c r="AF19" s="133">
        <v>1339.0551604803406</v>
      </c>
      <c r="AG19" s="133">
        <v>1580.6563986981284</v>
      </c>
      <c r="AH19" s="133">
        <v>10326.00567643696</v>
      </c>
      <c r="AI19" s="133">
        <v>1722</v>
      </c>
      <c r="AJ19" s="133">
        <v>2146.0820915144914</v>
      </c>
      <c r="AK19" s="133"/>
      <c r="AL19" s="69" t="s">
        <v>50</v>
      </c>
    </row>
    <row r="20" spans="1:38" s="2" customFormat="1" ht="26.25" customHeight="1" x14ac:dyDescent="0.25">
      <c r="A20" s="49" t="s">
        <v>54</v>
      </c>
      <c r="B20" s="49" t="s">
        <v>65</v>
      </c>
      <c r="C20" s="50" t="s">
        <v>66</v>
      </c>
      <c r="D20" s="51"/>
      <c r="E20" s="120">
        <v>6.377279526658385</v>
      </c>
      <c r="F20" s="120">
        <v>0.55194774141920966</v>
      </c>
      <c r="G20" s="120">
        <v>1.9709999999999999</v>
      </c>
      <c r="H20" s="120">
        <v>9.3439157530590192E-2</v>
      </c>
      <c r="I20" s="120">
        <v>0.33474067294000426</v>
      </c>
      <c r="J20" s="120">
        <v>0.40667110817027541</v>
      </c>
      <c r="K20" s="120">
        <v>0.45162763018919494</v>
      </c>
      <c r="L20" s="120" t="s">
        <v>429</v>
      </c>
      <c r="M20" s="120">
        <v>3.5398936741395692</v>
      </c>
      <c r="N20" s="120">
        <v>0.72685223873419869</v>
      </c>
      <c r="O20" s="120">
        <v>8.2101840884533608E-2</v>
      </c>
      <c r="P20" s="120">
        <v>6.7775432683558567E-2</v>
      </c>
      <c r="Q20" s="120" t="s">
        <v>429</v>
      </c>
      <c r="R20" s="120" t="s">
        <v>429</v>
      </c>
      <c r="S20" s="120" t="s">
        <v>429</v>
      </c>
      <c r="T20" s="120" t="s">
        <v>429</v>
      </c>
      <c r="U20" s="120" t="s">
        <v>429</v>
      </c>
      <c r="V20" s="120" t="s">
        <v>429</v>
      </c>
      <c r="W20" s="120">
        <v>0.60453298247111142</v>
      </c>
      <c r="X20" s="120">
        <v>7.6990842605639267E-4</v>
      </c>
      <c r="Y20" s="120">
        <v>1.8426763936951398E-3</v>
      </c>
      <c r="Z20" s="120">
        <v>5.762848985678352E-4</v>
      </c>
      <c r="AA20" s="120">
        <v>5.1194279146667132E-4</v>
      </c>
      <c r="AB20" s="120">
        <v>3.7008125097860397E-3</v>
      </c>
      <c r="AC20" s="120">
        <v>0.12110315466893148</v>
      </c>
      <c r="AD20" s="120">
        <v>1.1317529152575521</v>
      </c>
      <c r="AE20" s="31"/>
      <c r="AF20" s="133">
        <v>6717.3480745534944</v>
      </c>
      <c r="AG20" s="133">
        <v>3968.1406273650205</v>
      </c>
      <c r="AH20" s="133">
        <v>24572.539794373872</v>
      </c>
      <c r="AI20" s="133">
        <v>31584.998913517382</v>
      </c>
      <c r="AJ20" s="133">
        <v>475.91790848550863</v>
      </c>
      <c r="AK20" s="133"/>
      <c r="AL20" s="69" t="s">
        <v>50</v>
      </c>
    </row>
    <row r="21" spans="1:38" s="2" customFormat="1" ht="26.25" customHeight="1" x14ac:dyDescent="0.25">
      <c r="A21" s="49" t="s">
        <v>54</v>
      </c>
      <c r="B21" s="49" t="s">
        <v>67</v>
      </c>
      <c r="C21" s="50" t="s">
        <v>68</v>
      </c>
      <c r="D21" s="51"/>
      <c r="E21" s="120">
        <v>1.0943622816192093</v>
      </c>
      <c r="F21" s="120">
        <v>1.6990876723632208E-2</v>
      </c>
      <c r="G21" s="120">
        <v>0.73248253489475346</v>
      </c>
      <c r="H21" s="120">
        <v>2.2647727800007383E-2</v>
      </c>
      <c r="I21" s="120">
        <v>6.7097774877197591E-2</v>
      </c>
      <c r="J21" s="120">
        <v>8.0311088852637116E-2</v>
      </c>
      <c r="K21" s="120">
        <v>8.9119964836263471E-2</v>
      </c>
      <c r="L21" s="120" t="s">
        <v>429</v>
      </c>
      <c r="M21" s="120">
        <v>0.14558202873221401</v>
      </c>
      <c r="N21" s="120">
        <v>2.8418908158565409E-3</v>
      </c>
      <c r="O21" s="120">
        <v>9.2186230116923611E-4</v>
      </c>
      <c r="P21" s="120">
        <v>3.5637736588823183E-4</v>
      </c>
      <c r="Q21" s="120" t="s">
        <v>429</v>
      </c>
      <c r="R21" s="120" t="s">
        <v>429</v>
      </c>
      <c r="S21" s="120" t="s">
        <v>429</v>
      </c>
      <c r="T21" s="120" t="s">
        <v>429</v>
      </c>
      <c r="U21" s="120" t="s">
        <v>429</v>
      </c>
      <c r="V21" s="120" t="s">
        <v>429</v>
      </c>
      <c r="W21" s="120">
        <v>2.1962255790601359E-2</v>
      </c>
      <c r="X21" s="120">
        <v>2.1619100804053131E-4</v>
      </c>
      <c r="Y21" s="120">
        <v>9.4466738289630163E-4</v>
      </c>
      <c r="Z21" s="120">
        <v>1.4721602051496501E-4</v>
      </c>
      <c r="AA21" s="120">
        <v>1.2454775339349947E-4</v>
      </c>
      <c r="AB21" s="120">
        <v>1.4326221648452975E-3</v>
      </c>
      <c r="AC21" s="120">
        <v>2.9561587667123758E-3</v>
      </c>
      <c r="AD21" s="120">
        <v>9.4795197080877538E-2</v>
      </c>
      <c r="AE21" s="31"/>
      <c r="AF21" s="133">
        <v>4401.9390944018187</v>
      </c>
      <c r="AG21" s="133">
        <v>61.246500000000005</v>
      </c>
      <c r="AH21" s="133">
        <v>10530.70295532709</v>
      </c>
      <c r="AI21" s="133">
        <v>103</v>
      </c>
      <c r="AJ21" s="133">
        <v>0</v>
      </c>
      <c r="AK21" s="133"/>
      <c r="AL21" s="69" t="s">
        <v>50</v>
      </c>
    </row>
    <row r="22" spans="1:38" s="2" customFormat="1" ht="26.25" customHeight="1" x14ac:dyDescent="0.25">
      <c r="A22" s="49" t="s">
        <v>54</v>
      </c>
      <c r="B22" s="52" t="s">
        <v>69</v>
      </c>
      <c r="C22" s="50" t="s">
        <v>70</v>
      </c>
      <c r="D22" s="51"/>
      <c r="E22" s="120">
        <v>8.6671179832531884</v>
      </c>
      <c r="F22" s="120">
        <v>0.17365977185599998</v>
      </c>
      <c r="G22" s="120">
        <v>1.2304357248830089</v>
      </c>
      <c r="H22" s="120">
        <v>0.11834474160843833</v>
      </c>
      <c r="I22" s="120">
        <v>3.3077134500000001E-2</v>
      </c>
      <c r="J22" s="120">
        <v>3.9692561400000007E-2</v>
      </c>
      <c r="K22" s="120">
        <v>4.4102846000000001E-2</v>
      </c>
      <c r="L22" s="120" t="s">
        <v>429</v>
      </c>
      <c r="M22" s="120">
        <v>7.5942064843599999</v>
      </c>
      <c r="N22" s="120">
        <v>2.8465804350849999</v>
      </c>
      <c r="O22" s="120">
        <v>9.2229198175000013E-2</v>
      </c>
      <c r="P22" s="120">
        <v>0.10078994172000001</v>
      </c>
      <c r="Q22" s="120" t="s">
        <v>429</v>
      </c>
      <c r="R22" s="120" t="s">
        <v>429</v>
      </c>
      <c r="S22" s="120" t="s">
        <v>429</v>
      </c>
      <c r="T22" s="120" t="s">
        <v>429</v>
      </c>
      <c r="U22" s="120" t="s">
        <v>429</v>
      </c>
      <c r="V22" s="120" t="s">
        <v>429</v>
      </c>
      <c r="W22" s="120">
        <v>0.31158880379643838</v>
      </c>
      <c r="X22" s="120">
        <v>4.4481362439765035E-4</v>
      </c>
      <c r="Y22" s="120">
        <v>1.9233596259141117E-3</v>
      </c>
      <c r="Z22" s="120">
        <v>5.1959531817662532E-4</v>
      </c>
      <c r="AA22" s="120">
        <v>3.1332304141188717E-4</v>
      </c>
      <c r="AB22" s="120">
        <v>3.201091609900274E-3</v>
      </c>
      <c r="AC22" s="120">
        <v>5.9962658154465748E-2</v>
      </c>
      <c r="AD22" s="120">
        <v>0.35514690399999999</v>
      </c>
      <c r="AE22" s="31"/>
      <c r="AF22" s="133">
        <v>4369.1600000000008</v>
      </c>
      <c r="AG22" s="133">
        <v>4631.1075616438357</v>
      </c>
      <c r="AH22" s="133">
        <v>11098.000000000002</v>
      </c>
      <c r="AI22" s="133">
        <v>0</v>
      </c>
      <c r="AJ22" s="133">
        <v>1975</v>
      </c>
      <c r="AK22" s="133"/>
      <c r="AL22" s="69" t="s">
        <v>50</v>
      </c>
    </row>
    <row r="23" spans="1:38" s="2" customFormat="1" ht="26.25" customHeight="1" x14ac:dyDescent="0.25">
      <c r="A23" s="49" t="s">
        <v>71</v>
      </c>
      <c r="B23" s="52" t="s">
        <v>394</v>
      </c>
      <c r="C23" s="50" t="s">
        <v>390</v>
      </c>
      <c r="D23" s="53"/>
      <c r="E23" s="120">
        <v>4.4419973882513126</v>
      </c>
      <c r="F23" s="120">
        <v>0.68612503635965449</v>
      </c>
      <c r="G23" s="120">
        <v>8.9798091052739115E-2</v>
      </c>
      <c r="H23" s="120">
        <v>1.4799751641875018E-3</v>
      </c>
      <c r="I23" s="120">
        <v>0.66669288336749755</v>
      </c>
      <c r="J23" s="120">
        <v>0.66669288336749755</v>
      </c>
      <c r="K23" s="120">
        <v>0.66669288336749755</v>
      </c>
      <c r="L23" s="120" t="s">
        <v>429</v>
      </c>
      <c r="M23" s="120">
        <v>5.1875861704046802</v>
      </c>
      <c r="N23" s="120">
        <v>1.0172563800915243E-4</v>
      </c>
      <c r="O23" s="120">
        <v>9.6428056810963193E-5</v>
      </c>
      <c r="P23" s="120">
        <v>3.3749819883837124E-5</v>
      </c>
      <c r="Q23" s="120" t="s">
        <v>429</v>
      </c>
      <c r="R23" s="120" t="s">
        <v>429</v>
      </c>
      <c r="S23" s="120" t="s">
        <v>429</v>
      </c>
      <c r="T23" s="120" t="s">
        <v>429</v>
      </c>
      <c r="U23" s="120" t="s">
        <v>429</v>
      </c>
      <c r="V23" s="120" t="s">
        <v>429</v>
      </c>
      <c r="W23" s="120">
        <v>2.9199616104598182E-2</v>
      </c>
      <c r="X23" s="120">
        <v>2.2319146567386754E-3</v>
      </c>
      <c r="Y23" s="120">
        <v>1.2434778512554812E-2</v>
      </c>
      <c r="Z23" s="120">
        <v>1.355296394080276E-2</v>
      </c>
      <c r="AA23" s="120">
        <v>3.6041296380815175E-3</v>
      </c>
      <c r="AB23" s="120">
        <v>3.1823786748177763E-2</v>
      </c>
      <c r="AC23" s="120">
        <v>5.8399232209196371E-3</v>
      </c>
      <c r="AD23" s="120">
        <v>4.7363539123007287E-6</v>
      </c>
      <c r="AE23" s="31"/>
      <c r="AF23" s="133">
        <v>4821.4028405481604</v>
      </c>
      <c r="AG23" s="133">
        <v>0</v>
      </c>
      <c r="AH23" s="133">
        <v>0</v>
      </c>
      <c r="AI23" s="133">
        <v>0</v>
      </c>
      <c r="AJ23" s="133">
        <v>0</v>
      </c>
      <c r="AK23" s="133"/>
      <c r="AL23" s="69" t="s">
        <v>50</v>
      </c>
    </row>
    <row r="24" spans="1:38" s="2" customFormat="1" ht="26.25" customHeight="1" x14ac:dyDescent="0.25">
      <c r="A24" s="49" t="s">
        <v>54</v>
      </c>
      <c r="B24" s="52" t="s">
        <v>72</v>
      </c>
      <c r="C24" s="50" t="s">
        <v>73</v>
      </c>
      <c r="D24" s="51"/>
      <c r="E24" s="120">
        <v>2.8172342991643609</v>
      </c>
      <c r="F24" s="120">
        <v>5.1048530496921526E-2</v>
      </c>
      <c r="G24" s="120">
        <v>1.6724202996333326</v>
      </c>
      <c r="H24" s="120">
        <v>6.1480163457691583E-2</v>
      </c>
      <c r="I24" s="120">
        <v>0.26394973269575772</v>
      </c>
      <c r="J24" s="120">
        <v>0.31670167623490925</v>
      </c>
      <c r="K24" s="120">
        <v>0.35186963859434367</v>
      </c>
      <c r="L24" s="120" t="s">
        <v>429</v>
      </c>
      <c r="M24" s="120">
        <v>0.84888099571407893</v>
      </c>
      <c r="N24" s="120">
        <v>9.8588013466079136E-2</v>
      </c>
      <c r="O24" s="120">
        <v>8.4808118750520321E-3</v>
      </c>
      <c r="P24" s="120">
        <v>4.196221391121034E-3</v>
      </c>
      <c r="Q24" s="120" t="s">
        <v>429</v>
      </c>
      <c r="R24" s="120" t="s">
        <v>429</v>
      </c>
      <c r="S24" s="120" t="s">
        <v>429</v>
      </c>
      <c r="T24" s="120" t="s">
        <v>429</v>
      </c>
      <c r="U24" s="120" t="s">
        <v>429</v>
      </c>
      <c r="V24" s="120" t="s">
        <v>429</v>
      </c>
      <c r="W24" s="120">
        <v>0.27505379355362547</v>
      </c>
      <c r="X24" s="120">
        <v>2.6351610105449022E-3</v>
      </c>
      <c r="Y24" s="120">
        <v>5.5806127065046347E-3</v>
      </c>
      <c r="Z24" s="120">
        <v>1.6435069022188108E-3</v>
      </c>
      <c r="AA24" s="120">
        <v>1.515338413770649E-3</v>
      </c>
      <c r="AB24" s="120">
        <v>1.1374619033038996E-2</v>
      </c>
      <c r="AC24" s="120">
        <v>4.1867064672820066E-2</v>
      </c>
      <c r="AD24" s="120">
        <v>0.22704253469052038</v>
      </c>
      <c r="AE24" s="31"/>
      <c r="AF24" s="133">
        <v>10549.131950935684</v>
      </c>
      <c r="AG24" s="133">
        <v>168.37800000000055</v>
      </c>
      <c r="AH24" s="133">
        <v>25682.584634320461</v>
      </c>
      <c r="AI24" s="133">
        <v>2244.006741273864</v>
      </c>
      <c r="AJ24" s="133">
        <v>673</v>
      </c>
      <c r="AK24" s="133"/>
      <c r="AL24" s="69" t="s">
        <v>50</v>
      </c>
    </row>
    <row r="25" spans="1:38" s="2" customFormat="1" ht="26.25" customHeight="1" x14ac:dyDescent="0.25">
      <c r="A25" s="49" t="s">
        <v>74</v>
      </c>
      <c r="B25" s="52" t="s">
        <v>75</v>
      </c>
      <c r="C25" s="28" t="s">
        <v>76</v>
      </c>
      <c r="D25" s="51"/>
      <c r="E25" s="120">
        <v>0.52110435481031869</v>
      </c>
      <c r="F25" s="120">
        <v>0.19863271772884999</v>
      </c>
      <c r="G25" s="120">
        <v>5.5870482535338578E-2</v>
      </c>
      <c r="H25" s="120">
        <v>3.8059105446247988E-4</v>
      </c>
      <c r="I25" s="120">
        <v>6.0506492472455341E-2</v>
      </c>
      <c r="J25" s="120">
        <v>6.0506492472455341E-2</v>
      </c>
      <c r="K25" s="120">
        <v>6.0506492472455341E-2</v>
      </c>
      <c r="L25" s="120" t="s">
        <v>429</v>
      </c>
      <c r="M25" s="120">
        <v>0.75911910351612888</v>
      </c>
      <c r="N25" s="120">
        <v>4.8405193977964281E-5</v>
      </c>
      <c r="O25" s="120">
        <v>4.8405193977964281E-5</v>
      </c>
      <c r="P25" s="120">
        <v>1.6941817892287499E-5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2420.2596988982141</v>
      </c>
      <c r="AG25" s="133"/>
      <c r="AH25" s="133"/>
      <c r="AI25" s="133"/>
      <c r="AJ25" s="133"/>
      <c r="AK25" s="133"/>
      <c r="AL25" s="69" t="s">
        <v>50</v>
      </c>
    </row>
    <row r="26" spans="1:38" s="2" customFormat="1" ht="26.25" customHeight="1" x14ac:dyDescent="0.25">
      <c r="A26" s="49" t="s">
        <v>74</v>
      </c>
      <c r="B26" s="49" t="s">
        <v>77</v>
      </c>
      <c r="C26" s="50" t="s">
        <v>78</v>
      </c>
      <c r="D26" s="51"/>
      <c r="E26" s="120">
        <v>4.284467926580008E-2</v>
      </c>
      <c r="F26" s="120">
        <v>6.8940713373580917E-2</v>
      </c>
      <c r="G26" s="120">
        <v>5.3932176111261068E-3</v>
      </c>
      <c r="H26" s="120">
        <v>9.6971643144038762E-5</v>
      </c>
      <c r="I26" s="120">
        <v>5.1459255811034648E-3</v>
      </c>
      <c r="J26" s="120">
        <v>5.1459255811034648E-3</v>
      </c>
      <c r="K26" s="120">
        <v>5.1459255811034648E-3</v>
      </c>
      <c r="L26" s="120" t="s">
        <v>429</v>
      </c>
      <c r="M26" s="120">
        <v>1.8252072330242779</v>
      </c>
      <c r="N26" s="120">
        <v>1.3122240997617207E-5</v>
      </c>
      <c r="O26" s="120">
        <v>5.7103064027740495E-6</v>
      </c>
      <c r="P26" s="120">
        <v>1.9986072409709173E-6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285.51532013870246</v>
      </c>
      <c r="AG26" s="133"/>
      <c r="AH26" s="133"/>
      <c r="AI26" s="133"/>
      <c r="AJ26" s="133"/>
      <c r="AK26" s="133"/>
      <c r="AL26" s="69" t="s">
        <v>50</v>
      </c>
    </row>
    <row r="27" spans="1:38" s="2" customFormat="1" ht="26.25" customHeight="1" x14ac:dyDescent="0.25">
      <c r="A27" s="49" t="s">
        <v>79</v>
      </c>
      <c r="B27" s="49" t="s">
        <v>80</v>
      </c>
      <c r="C27" s="50" t="s">
        <v>81</v>
      </c>
      <c r="D27" s="51"/>
      <c r="E27" s="120">
        <v>47.082315567454316</v>
      </c>
      <c r="F27" s="120">
        <v>38.515481868424466</v>
      </c>
      <c r="G27" s="120">
        <v>1.8715414496115241</v>
      </c>
      <c r="H27" s="120">
        <v>1.9329521482670149</v>
      </c>
      <c r="I27" s="120">
        <v>2.1053707932837358</v>
      </c>
      <c r="J27" s="120">
        <v>2.1053707932837358</v>
      </c>
      <c r="K27" s="120">
        <v>2.1053707932837358</v>
      </c>
      <c r="L27" s="120" t="s">
        <v>429</v>
      </c>
      <c r="M27" s="120">
        <v>272.34982264852937</v>
      </c>
      <c r="N27" s="120">
        <v>9.8931287766159011E-3</v>
      </c>
      <c r="O27" s="120">
        <v>2.5046903701300546E-3</v>
      </c>
      <c r="P27" s="120">
        <v>8.7664162954551907E-4</v>
      </c>
      <c r="Q27" s="120" t="s">
        <v>429</v>
      </c>
      <c r="R27" s="120" t="s">
        <v>429</v>
      </c>
      <c r="S27" s="120" t="s">
        <v>429</v>
      </c>
      <c r="T27" s="120" t="s">
        <v>429</v>
      </c>
      <c r="U27" s="120" t="s">
        <v>429</v>
      </c>
      <c r="V27" s="120" t="s">
        <v>429</v>
      </c>
      <c r="W27" s="120">
        <v>1.8873449887233913</v>
      </c>
      <c r="X27" s="120">
        <v>5.0028054106211868E-2</v>
      </c>
      <c r="Y27" s="120">
        <v>6.2336913738911176E-2</v>
      </c>
      <c r="Z27" s="120">
        <v>4.6490515419960556E-2</v>
      </c>
      <c r="AA27" s="120">
        <v>5.5313541457330181E-2</v>
      </c>
      <c r="AB27" s="120">
        <v>0.21416902472241378</v>
      </c>
      <c r="AC27" s="120">
        <v>0.37746899774467818</v>
      </c>
      <c r="AD27" s="120">
        <v>3.5115494186679713E-4</v>
      </c>
      <c r="AE27" s="31"/>
      <c r="AF27" s="133">
        <v>125709.18847504615</v>
      </c>
      <c r="AG27" s="133"/>
      <c r="AH27" s="133">
        <v>0</v>
      </c>
      <c r="AI27" s="133">
        <v>0</v>
      </c>
      <c r="AJ27" s="133"/>
      <c r="AK27" s="133"/>
      <c r="AL27" s="69" t="s">
        <v>50</v>
      </c>
    </row>
    <row r="28" spans="1:38" s="2" customFormat="1" ht="26.25" customHeight="1" x14ac:dyDescent="0.25">
      <c r="A28" s="49" t="s">
        <v>79</v>
      </c>
      <c r="B28" s="49" t="s">
        <v>82</v>
      </c>
      <c r="C28" s="50" t="s">
        <v>83</v>
      </c>
      <c r="D28" s="51"/>
      <c r="E28" s="120">
        <v>8.0229833353589317</v>
      </c>
      <c r="F28" s="120">
        <v>1.519783721612149</v>
      </c>
      <c r="G28" s="120">
        <v>0.81769675765792693</v>
      </c>
      <c r="H28" s="120">
        <v>3.1716418972605957E-2</v>
      </c>
      <c r="I28" s="120">
        <v>0.94143157049563941</v>
      </c>
      <c r="J28" s="120">
        <v>0.94143157049563941</v>
      </c>
      <c r="K28" s="120">
        <v>0.94143157049563941</v>
      </c>
      <c r="L28" s="120" t="s">
        <v>429</v>
      </c>
      <c r="M28" s="120">
        <v>28.384908874968463</v>
      </c>
      <c r="N28" s="120">
        <v>4.7576840621717177E-4</v>
      </c>
      <c r="O28" s="120">
        <v>3.1506636043412164E-4</v>
      </c>
      <c r="P28" s="120">
        <v>1.1027322615194258E-4</v>
      </c>
      <c r="Q28" s="120" t="s">
        <v>429</v>
      </c>
      <c r="R28" s="120" t="s">
        <v>429</v>
      </c>
      <c r="S28" s="120" t="s">
        <v>429</v>
      </c>
      <c r="T28" s="120" t="s">
        <v>429</v>
      </c>
      <c r="U28" s="120" t="s">
        <v>429</v>
      </c>
      <c r="V28" s="120" t="s">
        <v>429</v>
      </c>
      <c r="W28" s="120">
        <v>0.10250825264395044</v>
      </c>
      <c r="X28" s="120">
        <v>1.2766891836360726E-2</v>
      </c>
      <c r="Y28" s="120">
        <v>1.4910447257704148E-2</v>
      </c>
      <c r="Z28" s="120">
        <v>1.2764001134330754E-2</v>
      </c>
      <c r="AA28" s="120">
        <v>1.1652375638931567E-2</v>
      </c>
      <c r="AB28" s="120">
        <v>5.2093715867327195E-2</v>
      </c>
      <c r="AC28" s="120">
        <v>2.0501650528790088E-2</v>
      </c>
      <c r="AD28" s="120">
        <v>5.8428900140953701E-5</v>
      </c>
      <c r="AE28" s="31"/>
      <c r="AF28" s="133">
        <v>15763.826643534434</v>
      </c>
      <c r="AG28" s="133"/>
      <c r="AH28" s="133">
        <v>0</v>
      </c>
      <c r="AI28" s="133">
        <v>0</v>
      </c>
      <c r="AJ28" s="133"/>
      <c r="AK28" s="133"/>
      <c r="AL28" s="69" t="s">
        <v>50</v>
      </c>
    </row>
    <row r="29" spans="1:38" s="2" customFormat="1" ht="26.25" customHeight="1" x14ac:dyDescent="0.25">
      <c r="A29" s="49" t="s">
        <v>79</v>
      </c>
      <c r="B29" s="49" t="s">
        <v>84</v>
      </c>
      <c r="C29" s="50" t="s">
        <v>85</v>
      </c>
      <c r="D29" s="51"/>
      <c r="E29" s="120">
        <v>54.990229566277577</v>
      </c>
      <c r="F29" s="120">
        <v>4.8733884284014195</v>
      </c>
      <c r="G29" s="120">
        <v>2.9662197538340282</v>
      </c>
      <c r="H29" s="120">
        <v>1.2276385423183E-2</v>
      </c>
      <c r="I29" s="120">
        <v>2.7340424787072295</v>
      </c>
      <c r="J29" s="120">
        <v>2.7340424787072295</v>
      </c>
      <c r="K29" s="120">
        <v>2.7340424787072295</v>
      </c>
      <c r="L29" s="120" t="s">
        <v>429</v>
      </c>
      <c r="M29" s="120">
        <v>13.323113741239437</v>
      </c>
      <c r="N29" s="120">
        <v>1.3227632754811618E-3</v>
      </c>
      <c r="O29" s="120">
        <v>1.1935900667880753E-3</v>
      </c>
      <c r="P29" s="120">
        <v>4.1775652337582632E-4</v>
      </c>
      <c r="Q29" s="120" t="s">
        <v>429</v>
      </c>
      <c r="R29" s="120" t="s">
        <v>429</v>
      </c>
      <c r="S29" s="120" t="s">
        <v>429</v>
      </c>
      <c r="T29" s="120" t="s">
        <v>429</v>
      </c>
      <c r="U29" s="120" t="s">
        <v>429</v>
      </c>
      <c r="V29" s="120" t="s">
        <v>429</v>
      </c>
      <c r="W29" s="120">
        <v>0.39401961867049468</v>
      </c>
      <c r="X29" s="120">
        <v>4.3595463259594302E-3</v>
      </c>
      <c r="Y29" s="120">
        <v>2.5942425909049424E-2</v>
      </c>
      <c r="Z29" s="120">
        <v>2.884421887596058E-2</v>
      </c>
      <c r="AA29" s="120">
        <v>6.8374526053733824E-3</v>
      </c>
      <c r="AB29" s="120">
        <v>6.5983643716342799E-2</v>
      </c>
      <c r="AC29" s="120">
        <v>7.880392373409896E-2</v>
      </c>
      <c r="AD29" s="120">
        <v>6.2591022575339206E-5</v>
      </c>
      <c r="AE29" s="31"/>
      <c r="AF29" s="133">
        <v>59687.947109032</v>
      </c>
      <c r="AG29" s="133"/>
      <c r="AH29" s="133">
        <v>0</v>
      </c>
      <c r="AI29" s="133">
        <v>0</v>
      </c>
      <c r="AJ29" s="133"/>
      <c r="AK29" s="133"/>
      <c r="AL29" s="69" t="s">
        <v>50</v>
      </c>
    </row>
    <row r="30" spans="1:38" s="2" customFormat="1" ht="26.25" customHeight="1" x14ac:dyDescent="0.25">
      <c r="A30" s="49" t="s">
        <v>79</v>
      </c>
      <c r="B30" s="49" t="s">
        <v>86</v>
      </c>
      <c r="C30" s="50" t="s">
        <v>87</v>
      </c>
      <c r="D30" s="51"/>
      <c r="E30" s="120">
        <v>0.15440028793655003</v>
      </c>
      <c r="F30" s="120">
        <v>2.5924007258825696</v>
      </c>
      <c r="G30" s="120">
        <v>3.9591073630916313E-3</v>
      </c>
      <c r="H30" s="120">
        <v>1.2523546886643666E-3</v>
      </c>
      <c r="I30" s="120">
        <v>0.10946875264271351</v>
      </c>
      <c r="J30" s="120">
        <v>0.10946875264271351</v>
      </c>
      <c r="K30" s="120">
        <v>0.10946875264271351</v>
      </c>
      <c r="L30" s="120" t="s">
        <v>429</v>
      </c>
      <c r="M30" s="120">
        <v>8.2200496041839326</v>
      </c>
      <c r="N30" s="120">
        <v>1.0242812473522298E-4</v>
      </c>
      <c r="O30" s="120">
        <v>2.0485624947044595E-5</v>
      </c>
      <c r="P30" s="120">
        <v>7.1699687314656082E-6</v>
      </c>
      <c r="Q30" s="120" t="s">
        <v>429</v>
      </c>
      <c r="R30" s="120" t="s">
        <v>429</v>
      </c>
      <c r="S30" s="120" t="s">
        <v>429</v>
      </c>
      <c r="T30" s="120" t="s">
        <v>429</v>
      </c>
      <c r="U30" s="120" t="s">
        <v>429</v>
      </c>
      <c r="V30" s="120" t="s">
        <v>429</v>
      </c>
      <c r="W30" s="120">
        <v>3.175271866791912E-3</v>
      </c>
      <c r="X30" s="120">
        <v>3.8386686370087255E-4</v>
      </c>
      <c r="Y30" s="120">
        <v>6.5254950145638248E-4</v>
      </c>
      <c r="Z30" s="120">
        <v>2.5347142916472038E-4</v>
      </c>
      <c r="AA30" s="120">
        <v>7.5669415045261719E-4</v>
      </c>
      <c r="AB30" s="120">
        <v>2.0465819447745928E-3</v>
      </c>
      <c r="AC30" s="120">
        <v>6.3505437335838243E-4</v>
      </c>
      <c r="AD30" s="120">
        <v>2.1855767921835692E-5</v>
      </c>
      <c r="AE30" s="31"/>
      <c r="AF30" s="133">
        <v>1024.2812473522297</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10.757187272595756</v>
      </c>
      <c r="G31" s="120" t="s">
        <v>431</v>
      </c>
      <c r="H31" s="120" t="s">
        <v>431</v>
      </c>
      <c r="I31" s="120" t="s">
        <v>431</v>
      </c>
      <c r="J31" s="120" t="s">
        <v>431</v>
      </c>
      <c r="K31" s="120" t="s">
        <v>431</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2193.4389260141002</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v>0.50828791252969796</v>
      </c>
      <c r="J32" s="120">
        <v>0.94215875502307522</v>
      </c>
      <c r="K32" s="120">
        <v>1.2467014043467213</v>
      </c>
      <c r="L32" s="120" t="s">
        <v>429</v>
      </c>
      <c r="M32" s="120" t="s">
        <v>431</v>
      </c>
      <c r="N32" s="120">
        <v>3.150305652329513</v>
      </c>
      <c r="O32" s="120">
        <v>1.4552654303478007E-2</v>
      </c>
      <c r="P32" s="120" t="s">
        <v>431</v>
      </c>
      <c r="Q32" s="120" t="s">
        <v>429</v>
      </c>
      <c r="R32" s="120" t="s">
        <v>429</v>
      </c>
      <c r="S32" s="120" t="s">
        <v>429</v>
      </c>
      <c r="T32" s="120" t="s">
        <v>429</v>
      </c>
      <c r="U32" s="120" t="s">
        <v>429</v>
      </c>
      <c r="V32" s="120" t="s">
        <v>429</v>
      </c>
      <c r="W32" s="120" t="s">
        <v>431</v>
      </c>
      <c r="X32" s="120">
        <v>1.0471706970841071E-3</v>
      </c>
      <c r="Y32" s="120">
        <v>1.0471706970841071E-3</v>
      </c>
      <c r="Z32" s="120">
        <v>1.0471706970841071E-3</v>
      </c>
      <c r="AA32" s="120">
        <v>1.0471706970841071E-3</v>
      </c>
      <c r="AB32" s="120">
        <v>4.1886827883364283E-3</v>
      </c>
      <c r="AC32" s="120" t="s">
        <v>431</v>
      </c>
      <c r="AD32" s="120" t="s">
        <v>431</v>
      </c>
      <c r="AE32" s="31"/>
      <c r="AF32" s="133"/>
      <c r="AG32" s="133"/>
      <c r="AH32" s="133"/>
      <c r="AI32" s="133"/>
      <c r="AJ32" s="133"/>
      <c r="AK32" s="133">
        <v>45903.970965115499</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v>0.28396831227493075</v>
      </c>
      <c r="J33" s="120">
        <v>0.52586724495357451</v>
      </c>
      <c r="K33" s="120">
        <v>1.0517344899071495</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45903.970965115499</v>
      </c>
      <c r="AL33" s="69" t="s">
        <v>414</v>
      </c>
    </row>
    <row r="34" spans="1:38" s="2" customFormat="1" ht="26.25" customHeight="1" x14ac:dyDescent="0.25">
      <c r="A34" s="49" t="s">
        <v>71</v>
      </c>
      <c r="B34" s="49" t="s">
        <v>94</v>
      </c>
      <c r="C34" s="50" t="s">
        <v>95</v>
      </c>
      <c r="D34" s="51"/>
      <c r="E34" s="120">
        <v>1.5595091238331737</v>
      </c>
      <c r="F34" s="120">
        <v>0.29929398808620472</v>
      </c>
      <c r="G34" s="120">
        <v>0.20720246303353002</v>
      </c>
      <c r="H34" s="120">
        <v>5.9486098194663621E-4</v>
      </c>
      <c r="I34" s="120">
        <v>0.51024389377446722</v>
      </c>
      <c r="J34" s="120">
        <v>0.8731938937744671</v>
      </c>
      <c r="K34" s="120">
        <v>1.9101938937744674</v>
      </c>
      <c r="L34" s="120" t="s">
        <v>429</v>
      </c>
      <c r="M34" s="120">
        <v>1.6816003365585754</v>
      </c>
      <c r="N34" s="120">
        <v>5.4660951632799128E-3</v>
      </c>
      <c r="O34" s="120">
        <v>3.6783276327991276E-4</v>
      </c>
      <c r="P34" s="120">
        <v>6.6601050714796943E-4</v>
      </c>
      <c r="Q34" s="120" t="s">
        <v>429</v>
      </c>
      <c r="R34" s="120" t="s">
        <v>429</v>
      </c>
      <c r="S34" s="120" t="s">
        <v>429</v>
      </c>
      <c r="T34" s="120" t="s">
        <v>429</v>
      </c>
      <c r="U34" s="120" t="s">
        <v>429</v>
      </c>
      <c r="V34" s="120" t="s">
        <v>429</v>
      </c>
      <c r="W34" s="120">
        <v>3.3766689901975989E-2</v>
      </c>
      <c r="X34" s="120">
        <v>1.138641259003959E-3</v>
      </c>
      <c r="Y34" s="120">
        <v>6.8951054017462252E-3</v>
      </c>
      <c r="Z34" s="120">
        <v>7.7048058525934901E-3</v>
      </c>
      <c r="AA34" s="120">
        <v>1.77121973622839E-3</v>
      </c>
      <c r="AB34" s="120">
        <v>1.7509772249572064E-2</v>
      </c>
      <c r="AC34" s="120">
        <v>6.7533379803951989E-3</v>
      </c>
      <c r="AD34" s="120">
        <v>2.33282194348291E-6</v>
      </c>
      <c r="AE34" s="31"/>
      <c r="AF34" s="133">
        <v>1925.958163995635</v>
      </c>
      <c r="AG34" s="133">
        <v>60.984000000000002</v>
      </c>
      <c r="AH34" s="133">
        <v>0</v>
      </c>
      <c r="AI34" s="133">
        <v>0</v>
      </c>
      <c r="AJ34" s="133">
        <v>0</v>
      </c>
      <c r="AK34" s="133"/>
      <c r="AL34" s="69" t="s">
        <v>50</v>
      </c>
    </row>
    <row r="35" spans="1:38" s="6" customFormat="1" ht="26.25" customHeight="1" x14ac:dyDescent="0.25">
      <c r="A35" s="49" t="s">
        <v>96</v>
      </c>
      <c r="B35" s="49" t="s">
        <v>97</v>
      </c>
      <c r="C35" s="50" t="s">
        <v>98</v>
      </c>
      <c r="D35" s="51"/>
      <c r="E35" s="120">
        <v>1.0150689642094919</v>
      </c>
      <c r="F35" s="120">
        <v>0.39417551444575988</v>
      </c>
      <c r="G35" s="120">
        <v>3.9296161797649221E-2</v>
      </c>
      <c r="H35" s="120">
        <v>2.4136527645380546E-4</v>
      </c>
      <c r="I35" s="120">
        <v>4.8235534041486533E-2</v>
      </c>
      <c r="J35" s="120">
        <v>4.8235534041486533E-2</v>
      </c>
      <c r="K35" s="120">
        <v>4.8235534041486533E-2</v>
      </c>
      <c r="L35" s="120" t="s">
        <v>429</v>
      </c>
      <c r="M35" s="120">
        <v>0.40602758568379721</v>
      </c>
      <c r="N35" s="120">
        <v>1.5397938422369179E-5</v>
      </c>
      <c r="O35" s="120">
        <v>1.5397938422369179E-5</v>
      </c>
      <c r="P35" s="120">
        <v>5.3892784478292127E-6</v>
      </c>
      <c r="Q35" s="120" t="s">
        <v>429</v>
      </c>
      <c r="R35" s="120" t="s">
        <v>429</v>
      </c>
      <c r="S35" s="120" t="s">
        <v>429</v>
      </c>
      <c r="T35" s="120" t="s">
        <v>429</v>
      </c>
      <c r="U35" s="120" t="s">
        <v>429</v>
      </c>
      <c r="V35" s="120" t="s">
        <v>429</v>
      </c>
      <c r="W35" s="120">
        <v>4.2344330661515245E-3</v>
      </c>
      <c r="X35" s="120">
        <v>1.3417362587359045E-3</v>
      </c>
      <c r="Y35" s="120">
        <v>1.144859716694299E-3</v>
      </c>
      <c r="Z35" s="120">
        <v>1.1338777128974062E-3</v>
      </c>
      <c r="AA35" s="120">
        <v>1.3068666068305269E-3</v>
      </c>
      <c r="AB35" s="120">
        <v>4.9273402951581381E-3</v>
      </c>
      <c r="AC35" s="120">
        <v>8.468866132303049E-4</v>
      </c>
      <c r="AD35" s="120">
        <v>8.8514013679067711E-7</v>
      </c>
      <c r="AE35" s="31"/>
      <c r="AF35" s="133">
        <v>769.89692111845898</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0.44710402305627894</v>
      </c>
      <c r="F36" s="120">
        <v>0.63937563036820988</v>
      </c>
      <c r="G36" s="120">
        <v>7.947863042462356E-3</v>
      </c>
      <c r="H36" s="120">
        <v>1.120817519028069E-4</v>
      </c>
      <c r="I36" s="120">
        <v>2.2499590740815652E-2</v>
      </c>
      <c r="J36" s="120">
        <v>2.2499590740815652E-2</v>
      </c>
      <c r="K36" s="120">
        <v>2.2499590740815652E-2</v>
      </c>
      <c r="L36" s="120" t="s">
        <v>429</v>
      </c>
      <c r="M36" s="120">
        <v>2.7044319604723248</v>
      </c>
      <c r="N36" s="120">
        <v>1.9097653929380789E-5</v>
      </c>
      <c r="O36" s="120">
        <v>9.1736480903238557E-6</v>
      </c>
      <c r="P36" s="120">
        <v>3.2107768316133494E-6</v>
      </c>
      <c r="Q36" s="120" t="s">
        <v>429</v>
      </c>
      <c r="R36" s="120" t="s">
        <v>429</v>
      </c>
      <c r="S36" s="120" t="s">
        <v>429</v>
      </c>
      <c r="T36" s="120" t="s">
        <v>429</v>
      </c>
      <c r="U36" s="120" t="s">
        <v>429</v>
      </c>
      <c r="V36" s="120" t="s">
        <v>429</v>
      </c>
      <c r="W36" s="120">
        <v>7.5467811808616319E-3</v>
      </c>
      <c r="X36" s="120">
        <v>2.5882693639048341E-4</v>
      </c>
      <c r="Y36" s="120">
        <v>1.0563972512092595E-3</v>
      </c>
      <c r="Z36" s="120">
        <v>1.0187364385951696E-3</v>
      </c>
      <c r="AA36" s="120">
        <v>4.6515168242168841E-4</v>
      </c>
      <c r="AB36" s="120">
        <v>2.7991123086166005E-3</v>
      </c>
      <c r="AC36" s="120">
        <v>1.5093562361723266E-3</v>
      </c>
      <c r="AD36" s="120">
        <v>3.9749058792250555E-6</v>
      </c>
      <c r="AE36" s="31"/>
      <c r="AF36" s="133">
        <v>458.68240451619278</v>
      </c>
      <c r="AG36" s="133">
        <v>0</v>
      </c>
      <c r="AH36" s="133">
        <v>0</v>
      </c>
      <c r="AI36" s="133">
        <v>0</v>
      </c>
      <c r="AJ36" s="133">
        <v>0</v>
      </c>
      <c r="AK36" s="133"/>
      <c r="AL36" s="69" t="s">
        <v>50</v>
      </c>
    </row>
    <row r="37" spans="1:38" s="2" customFormat="1" ht="26.25" customHeight="1" x14ac:dyDescent="0.25">
      <c r="A37" s="49" t="s">
        <v>71</v>
      </c>
      <c r="B37" s="49" t="s">
        <v>101</v>
      </c>
      <c r="C37" s="50" t="s">
        <v>400</v>
      </c>
      <c r="D37" s="51"/>
      <c r="E37" s="120">
        <v>0.61380000000000001</v>
      </c>
      <c r="F37" s="120">
        <v>2.0460000000000001E-3</v>
      </c>
      <c r="G37" s="120">
        <v>1.2276000000000001E-3</v>
      </c>
      <c r="H37" s="120">
        <v>4.0920000000000002E-3</v>
      </c>
      <c r="I37" s="120">
        <v>1.5345000000000001E-3</v>
      </c>
      <c r="J37" s="120">
        <v>1.8414E-3</v>
      </c>
      <c r="K37" s="120">
        <v>2.0460000000000001E-3</v>
      </c>
      <c r="L37" s="120" t="s">
        <v>429</v>
      </c>
      <c r="M37" s="120">
        <v>4.0920000000000005E-2</v>
      </c>
      <c r="N37" s="120">
        <v>6.1380000000000004E-6</v>
      </c>
      <c r="O37" s="120">
        <v>1.023E-6</v>
      </c>
      <c r="P37" s="120">
        <v>4.0920000000000003E-4</v>
      </c>
      <c r="Q37" s="120" t="s">
        <v>429</v>
      </c>
      <c r="R37" s="120" t="s">
        <v>429</v>
      </c>
      <c r="S37" s="120" t="s">
        <v>429</v>
      </c>
      <c r="T37" s="120" t="s">
        <v>429</v>
      </c>
      <c r="U37" s="120" t="s">
        <v>429</v>
      </c>
      <c r="V37" s="120" t="s">
        <v>429</v>
      </c>
      <c r="W37" s="120">
        <v>8.1840000000000005E-4</v>
      </c>
      <c r="X37" s="120">
        <v>8.6378400000000033E-6</v>
      </c>
      <c r="Y37" s="120">
        <v>1.295676E-5</v>
      </c>
      <c r="Z37" s="120">
        <v>1.295676E-5</v>
      </c>
      <c r="AA37" s="120">
        <v>1.295676E-5</v>
      </c>
      <c r="AB37" s="120">
        <v>4.7508119999999995E-5</v>
      </c>
      <c r="AC37" s="120">
        <v>1.6368E-4</v>
      </c>
      <c r="AD37" s="120">
        <v>7.3656000000000008E-8</v>
      </c>
      <c r="AE37" s="31"/>
      <c r="AF37" s="133">
        <v>0</v>
      </c>
      <c r="AG37" s="133">
        <v>0</v>
      </c>
      <c r="AH37" s="133">
        <v>4092</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432</v>
      </c>
      <c r="J38" s="120" t="s">
        <v>432</v>
      </c>
      <c r="K38" s="120" t="s">
        <v>432</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3.2905177267497971</v>
      </c>
      <c r="F39" s="120">
        <v>1.0699812286801675</v>
      </c>
      <c r="G39" s="120">
        <v>2.066980341320872</v>
      </c>
      <c r="H39" s="120">
        <v>8.1945483166647626E-2</v>
      </c>
      <c r="I39" s="120">
        <v>0.56781206851799737</v>
      </c>
      <c r="J39" s="120">
        <v>0.61488166034082359</v>
      </c>
      <c r="K39" s="120">
        <v>0.66182343762648521</v>
      </c>
      <c r="L39" s="120" t="s">
        <v>429</v>
      </c>
      <c r="M39" s="120">
        <v>10.069659510049497</v>
      </c>
      <c r="N39" s="120">
        <v>0.1728692322850984</v>
      </c>
      <c r="O39" s="120">
        <v>1.9973817013155225E-2</v>
      </c>
      <c r="P39" s="120">
        <v>1.5840012181727304E-2</v>
      </c>
      <c r="Q39" s="120" t="s">
        <v>429</v>
      </c>
      <c r="R39" s="120" t="s">
        <v>429</v>
      </c>
      <c r="S39" s="120" t="s">
        <v>429</v>
      </c>
      <c r="T39" s="120" t="s">
        <v>429</v>
      </c>
      <c r="U39" s="120" t="s">
        <v>429</v>
      </c>
      <c r="V39" s="120" t="s">
        <v>429</v>
      </c>
      <c r="W39" s="120">
        <v>1.2219098005720144</v>
      </c>
      <c r="X39" s="120">
        <v>7.2622961984879594E-2</v>
      </c>
      <c r="Y39" s="120">
        <v>0.1048231771900404</v>
      </c>
      <c r="Z39" s="120">
        <v>3.640248739415769E-2</v>
      </c>
      <c r="AA39" s="120">
        <v>3.2769867765304467E-2</v>
      </c>
      <c r="AB39" s="120">
        <v>0.24661849433438224</v>
      </c>
      <c r="AC39" s="120">
        <v>0.7594595829133316</v>
      </c>
      <c r="AD39" s="120">
        <v>0.14744011310048807</v>
      </c>
      <c r="AE39" s="31"/>
      <c r="AF39" s="133">
        <v>17639.79086513786</v>
      </c>
      <c r="AG39" s="133">
        <v>637.10514657534236</v>
      </c>
      <c r="AH39" s="133">
        <v>29289.739038643427</v>
      </c>
      <c r="AI39" s="133">
        <v>2554.941569500756</v>
      </c>
      <c r="AJ39" s="133">
        <v>520</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433</v>
      </c>
      <c r="J40" s="120" t="s">
        <v>433</v>
      </c>
      <c r="K40" s="120" t="s">
        <v>433</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14.559568076051127</v>
      </c>
      <c r="F41" s="120">
        <v>33.405947407505224</v>
      </c>
      <c r="G41" s="120">
        <v>16.008359152298635</v>
      </c>
      <c r="H41" s="120">
        <v>0.55904580840829077</v>
      </c>
      <c r="I41" s="120">
        <v>9.0997971200608578</v>
      </c>
      <c r="J41" s="120">
        <v>9.6692620626419981</v>
      </c>
      <c r="K41" s="120">
        <v>10.384984584580538</v>
      </c>
      <c r="L41" s="120" t="s">
        <v>429</v>
      </c>
      <c r="M41" s="120">
        <v>325.88181166514261</v>
      </c>
      <c r="N41" s="120">
        <v>3.1398615635655633</v>
      </c>
      <c r="O41" s="120">
        <v>0.28646384662145286</v>
      </c>
      <c r="P41" s="120">
        <v>0.30637266501979898</v>
      </c>
      <c r="Q41" s="120" t="s">
        <v>429</v>
      </c>
      <c r="R41" s="120" t="s">
        <v>429</v>
      </c>
      <c r="S41" s="120" t="s">
        <v>429</v>
      </c>
      <c r="T41" s="120" t="s">
        <v>429</v>
      </c>
      <c r="U41" s="120" t="s">
        <v>429</v>
      </c>
      <c r="V41" s="120" t="s">
        <v>429</v>
      </c>
      <c r="W41" s="120">
        <v>33.788381469323213</v>
      </c>
      <c r="X41" s="120">
        <v>3.1427246122014001</v>
      </c>
      <c r="Y41" s="120">
        <v>3.1553608016796528</v>
      </c>
      <c r="Z41" s="120">
        <v>1.1722923157278229</v>
      </c>
      <c r="AA41" s="120">
        <v>1.7390904145051427</v>
      </c>
      <c r="AB41" s="120">
        <v>9.2094681441140178</v>
      </c>
      <c r="AC41" s="120">
        <v>30.652643035053373</v>
      </c>
      <c r="AD41" s="120">
        <v>2.9870336593529059</v>
      </c>
      <c r="AE41" s="31"/>
      <c r="AF41" s="133">
        <v>75586.160304862133</v>
      </c>
      <c r="AG41" s="133">
        <v>17561.883590410958</v>
      </c>
      <c r="AH41" s="133">
        <v>44284.425838841191</v>
      </c>
      <c r="AI41" s="133">
        <v>62802</v>
      </c>
      <c r="AJ41" s="133">
        <v>0</v>
      </c>
      <c r="AK41" s="133"/>
      <c r="AL41" s="69" t="s">
        <v>50</v>
      </c>
    </row>
    <row r="42" spans="1:38" s="2" customFormat="1" ht="26.25" customHeight="1" x14ac:dyDescent="0.25">
      <c r="A42" s="49" t="s">
        <v>71</v>
      </c>
      <c r="B42" s="49" t="s">
        <v>108</v>
      </c>
      <c r="C42" s="50" t="s">
        <v>109</v>
      </c>
      <c r="D42" s="51"/>
      <c r="E42" s="120">
        <v>0.90613463542305595</v>
      </c>
      <c r="F42" s="120">
        <v>5.728992588819338</v>
      </c>
      <c r="G42" s="120">
        <v>2.3319912326990912E-2</v>
      </c>
      <c r="H42" s="120">
        <v>3.1514012295547013E-4</v>
      </c>
      <c r="I42" s="120">
        <v>0.1260153418894461</v>
      </c>
      <c r="J42" s="120">
        <v>0.1260153418894461</v>
      </c>
      <c r="K42" s="120">
        <v>0.1260153418894461</v>
      </c>
      <c r="L42" s="120" t="s">
        <v>429</v>
      </c>
      <c r="M42" s="120">
        <v>27.784790326432859</v>
      </c>
      <c r="N42" s="120">
        <v>1.5842521122728939E-4</v>
      </c>
      <c r="O42" s="120">
        <v>4.5718865651570186E-5</v>
      </c>
      <c r="P42" s="120">
        <v>1.6001602978049566E-5</v>
      </c>
      <c r="Q42" s="120" t="s">
        <v>429</v>
      </c>
      <c r="R42" s="120" t="s">
        <v>429</v>
      </c>
      <c r="S42" s="120" t="s">
        <v>429</v>
      </c>
      <c r="T42" s="120" t="s">
        <v>429</v>
      </c>
      <c r="U42" s="120" t="s">
        <v>429</v>
      </c>
      <c r="V42" s="120" t="s">
        <v>429</v>
      </c>
      <c r="W42" s="120">
        <v>6.9630275501889632E-2</v>
      </c>
      <c r="X42" s="120">
        <v>5.7450553840756296E-3</v>
      </c>
      <c r="Y42" s="120">
        <v>1.1797447501840442E-2</v>
      </c>
      <c r="Z42" s="120">
        <v>5.9057993030891352E-3</v>
      </c>
      <c r="AA42" s="120">
        <v>1.1750642887066008E-2</v>
      </c>
      <c r="AB42" s="120">
        <v>3.5198945076071207E-2</v>
      </c>
      <c r="AC42" s="120">
        <v>1.3926055100377926E-2</v>
      </c>
      <c r="AD42" s="120">
        <v>4.3902658963297043E-5</v>
      </c>
      <c r="AE42" s="31"/>
      <c r="AF42" s="133">
        <v>2285.9432825785093</v>
      </c>
      <c r="AG42" s="133">
        <v>0</v>
      </c>
      <c r="AH42" s="133">
        <v>0</v>
      </c>
      <c r="AI42" s="133">
        <v>0</v>
      </c>
      <c r="AJ42" s="133">
        <v>0</v>
      </c>
      <c r="AK42" s="133"/>
      <c r="AL42" s="69" t="s">
        <v>50</v>
      </c>
    </row>
    <row r="43" spans="1:38" s="2" customFormat="1" ht="26.25" customHeight="1" x14ac:dyDescent="0.25">
      <c r="A43" s="49" t="s">
        <v>104</v>
      </c>
      <c r="B43" s="49" t="s">
        <v>110</v>
      </c>
      <c r="C43" s="50" t="s">
        <v>111</v>
      </c>
      <c r="D43" s="51"/>
      <c r="E43" s="120">
        <v>0.74092893705419893</v>
      </c>
      <c r="F43" s="120">
        <v>1.6949053904421427</v>
      </c>
      <c r="G43" s="120">
        <v>0.50592356375761838</v>
      </c>
      <c r="H43" s="120">
        <v>2.8917161614875227E-2</v>
      </c>
      <c r="I43" s="120">
        <v>0.43389092100825227</v>
      </c>
      <c r="J43" s="120">
        <v>0.47252252789262067</v>
      </c>
      <c r="K43" s="120">
        <v>0.51569837857618273</v>
      </c>
      <c r="L43" s="120" t="s">
        <v>429</v>
      </c>
      <c r="M43" s="120">
        <v>14.435587288064211</v>
      </c>
      <c r="N43" s="120">
        <v>0.13132847836052539</v>
      </c>
      <c r="O43" s="120">
        <v>3.3488357430525396E-2</v>
      </c>
      <c r="P43" s="120">
        <v>1.2670216406183887E-2</v>
      </c>
      <c r="Q43" s="120" t="s">
        <v>429</v>
      </c>
      <c r="R43" s="120" t="s">
        <v>429</v>
      </c>
      <c r="S43" s="120" t="s">
        <v>429</v>
      </c>
      <c r="T43" s="120" t="s">
        <v>429</v>
      </c>
      <c r="U43" s="120" t="s">
        <v>429</v>
      </c>
      <c r="V43" s="120" t="s">
        <v>429</v>
      </c>
      <c r="W43" s="120">
        <v>1.3541520386471921</v>
      </c>
      <c r="X43" s="120">
        <v>0.14107988512478051</v>
      </c>
      <c r="Y43" s="120">
        <v>0.22094219900220211</v>
      </c>
      <c r="Z43" s="120">
        <v>7.0186566515300197E-2</v>
      </c>
      <c r="AA43" s="120">
        <v>5.8369974729745144E-2</v>
      </c>
      <c r="AB43" s="120">
        <v>0.49057862537202812</v>
      </c>
      <c r="AC43" s="120">
        <v>0.76798959523290045</v>
      </c>
      <c r="AD43" s="120">
        <v>6.7189957937388467E-2</v>
      </c>
      <c r="AE43" s="31"/>
      <c r="AF43" s="133">
        <v>2304.7460262697218</v>
      </c>
      <c r="AG43" s="133">
        <v>394.66310000000004</v>
      </c>
      <c r="AH43" s="133">
        <v>488</v>
      </c>
      <c r="AI43" s="133">
        <v>4491</v>
      </c>
      <c r="AJ43" s="133">
        <v>0</v>
      </c>
      <c r="AK43" s="133"/>
      <c r="AL43" s="69" t="s">
        <v>50</v>
      </c>
    </row>
    <row r="44" spans="1:38" s="2" customFormat="1" ht="26.25" customHeight="1" x14ac:dyDescent="0.25">
      <c r="A44" s="49" t="s">
        <v>71</v>
      </c>
      <c r="B44" s="49" t="s">
        <v>112</v>
      </c>
      <c r="C44" s="50" t="s">
        <v>113</v>
      </c>
      <c r="D44" s="51"/>
      <c r="E44" s="120">
        <v>9.327338077351671</v>
      </c>
      <c r="F44" s="120">
        <v>3.4576494019252744</v>
      </c>
      <c r="G44" s="120">
        <v>0.18463586065395851</v>
      </c>
      <c r="H44" s="120">
        <v>4.4908325851177365E-3</v>
      </c>
      <c r="I44" s="120">
        <v>1.8727035754963886</v>
      </c>
      <c r="J44" s="120">
        <v>1.8727035754963886</v>
      </c>
      <c r="K44" s="120">
        <v>1.8727035754963886</v>
      </c>
      <c r="L44" s="120" t="s">
        <v>429</v>
      </c>
      <c r="M44" s="120">
        <v>17.217250469874358</v>
      </c>
      <c r="N44" s="120">
        <v>2.3372010631533355E-4</v>
      </c>
      <c r="O44" s="120">
        <v>2.0211482704050277E-4</v>
      </c>
      <c r="P44" s="120">
        <v>7.0740189464175946E-5</v>
      </c>
      <c r="Q44" s="120" t="s">
        <v>429</v>
      </c>
      <c r="R44" s="120" t="s">
        <v>429</v>
      </c>
      <c r="S44" s="120" t="s">
        <v>429</v>
      </c>
      <c r="T44" s="120" t="s">
        <v>429</v>
      </c>
      <c r="U44" s="120" t="s">
        <v>429</v>
      </c>
      <c r="V44" s="120" t="s">
        <v>429</v>
      </c>
      <c r="W44" s="120">
        <v>7.1581750069021316E-2</v>
      </c>
      <c r="X44" s="120">
        <v>4.9067305469447254E-3</v>
      </c>
      <c r="Y44" s="120">
        <v>2.6015057059356007E-2</v>
      </c>
      <c r="Z44" s="120">
        <v>2.789963556356612E-2</v>
      </c>
      <c r="AA44" s="120">
        <v>8.0852633921277457E-3</v>
      </c>
      <c r="AB44" s="120">
        <v>6.6906686561994597E-2</v>
      </c>
      <c r="AC44" s="120">
        <v>1.4316350013804269E-2</v>
      </c>
      <c r="AD44" s="120">
        <v>2.331535371978299E-5</v>
      </c>
      <c r="AE44" s="31"/>
      <c r="AF44" s="133">
        <v>10105.741352025136</v>
      </c>
      <c r="AG44" s="133"/>
      <c r="AH44" s="133"/>
      <c r="AI44" s="133">
        <v>0</v>
      </c>
      <c r="AJ44" s="133">
        <v>0</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432</v>
      </c>
      <c r="J45" s="120" t="s">
        <v>432</v>
      </c>
      <c r="K45" s="120" t="s">
        <v>432</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433</v>
      </c>
      <c r="J46" s="120" t="s">
        <v>433</v>
      </c>
      <c r="K46" s="120" t="s">
        <v>433</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7.2272067645299004E-2</v>
      </c>
      <c r="F47" s="120">
        <v>1.3065734855287675E-2</v>
      </c>
      <c r="G47" s="120">
        <v>1.0249193085863964E-2</v>
      </c>
      <c r="H47" s="120">
        <v>7.2797301532012725E-5</v>
      </c>
      <c r="I47" s="120">
        <v>1.4136396940333591E-2</v>
      </c>
      <c r="J47" s="120">
        <v>1.4136396940333591E-2</v>
      </c>
      <c r="K47" s="120">
        <v>1.4136396940333591E-2</v>
      </c>
      <c r="L47" s="120" t="s">
        <v>429</v>
      </c>
      <c r="M47" s="120">
        <v>0.20484591918456441</v>
      </c>
      <c r="N47" s="120">
        <v>8.9422858772152432E-6</v>
      </c>
      <c r="O47" s="120">
        <v>8.9422858772152432E-6</v>
      </c>
      <c r="P47" s="120">
        <v>3.1298000570253354E-6</v>
      </c>
      <c r="Q47" s="120" t="s">
        <v>429</v>
      </c>
      <c r="R47" s="120" t="s">
        <v>429</v>
      </c>
      <c r="S47" s="120" t="s">
        <v>429</v>
      </c>
      <c r="T47" s="120" t="s">
        <v>429</v>
      </c>
      <c r="U47" s="120" t="s">
        <v>429</v>
      </c>
      <c r="V47" s="120" t="s">
        <v>429</v>
      </c>
      <c r="W47" s="120">
        <v>1.5467818127018265E-4</v>
      </c>
      <c r="X47" s="120">
        <v>1.1704497163902372E-5</v>
      </c>
      <c r="Y47" s="120">
        <v>7.0877232825853533E-5</v>
      </c>
      <c r="Z47" s="120">
        <v>7.9200430809073068E-5</v>
      </c>
      <c r="AA47" s="120">
        <v>1.8206995588292669E-5</v>
      </c>
      <c r="AB47" s="120">
        <v>1.7998915638712165E-4</v>
      </c>
      <c r="AC47" s="120">
        <v>3.0935636254036532E-5</v>
      </c>
      <c r="AD47" s="120">
        <v>2.6159999166885899E-8</v>
      </c>
      <c r="AE47" s="31"/>
      <c r="AF47" s="133">
        <v>447.11429386076219</v>
      </c>
      <c r="AG47" s="133">
        <v>0</v>
      </c>
      <c r="AH47" s="133">
        <v>0</v>
      </c>
      <c r="AI47" s="133">
        <v>0</v>
      </c>
      <c r="AJ47" s="133">
        <v>0</v>
      </c>
      <c r="AK47" s="133"/>
      <c r="AL47" s="69" t="s">
        <v>50</v>
      </c>
    </row>
    <row r="48" spans="1:38" s="2" customFormat="1" ht="26.25" customHeight="1" x14ac:dyDescent="0.25">
      <c r="A48" s="49" t="s">
        <v>120</v>
      </c>
      <c r="B48" s="49" t="s">
        <v>121</v>
      </c>
      <c r="C48" s="50" t="s">
        <v>122</v>
      </c>
      <c r="D48" s="51"/>
      <c r="E48" s="120" t="s">
        <v>431</v>
      </c>
      <c r="F48" s="120">
        <v>0.33428260000000004</v>
      </c>
      <c r="G48" s="120" t="s">
        <v>431</v>
      </c>
      <c r="H48" s="120" t="s">
        <v>431</v>
      </c>
      <c r="I48" s="120">
        <v>8.8029430999999991E-2</v>
      </c>
      <c r="J48" s="120">
        <v>0.30759243000000003</v>
      </c>
      <c r="K48" s="120">
        <v>0.65162118899999999</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1.297431</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433</v>
      </c>
      <c r="J49" s="120" t="s">
        <v>433</v>
      </c>
      <c r="K49" s="120" t="s">
        <v>433</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1.4478949999999999</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432</v>
      </c>
      <c r="J50" s="120" t="s">
        <v>432</v>
      </c>
      <c r="K50" s="120" t="s">
        <v>432</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0.47093400000000002</v>
      </c>
      <c r="G51" s="120" t="s">
        <v>431</v>
      </c>
      <c r="H51" s="120" t="s">
        <v>431</v>
      </c>
      <c r="I51" s="120" t="s">
        <v>431</v>
      </c>
      <c r="J51" s="120" t="s">
        <v>431</v>
      </c>
      <c r="K51" s="120" t="s">
        <v>431</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1.0776939999999999</v>
      </c>
      <c r="AL51" s="69" t="s">
        <v>131</v>
      </c>
    </row>
    <row r="52" spans="1:38" s="2" customFormat="1" ht="26.25" customHeight="1" x14ac:dyDescent="0.25">
      <c r="A52" s="49" t="s">
        <v>120</v>
      </c>
      <c r="B52" s="52" t="s">
        <v>132</v>
      </c>
      <c r="C52" s="28" t="s">
        <v>393</v>
      </c>
      <c r="D52" s="55"/>
      <c r="E52" s="120" t="s">
        <v>431</v>
      </c>
      <c r="F52" s="120">
        <v>3.6999072167050717</v>
      </c>
      <c r="G52" s="120" t="s">
        <v>431</v>
      </c>
      <c r="H52" s="120" t="s">
        <v>431</v>
      </c>
      <c r="I52" s="120" t="s">
        <v>431</v>
      </c>
      <c r="J52" s="120" t="s">
        <v>431</v>
      </c>
      <c r="K52" s="120" t="s">
        <v>431</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8.6190940000000005</v>
      </c>
      <c r="AL52" s="69" t="s">
        <v>133</v>
      </c>
    </row>
    <row r="53" spans="1:38" s="2" customFormat="1" ht="26.25" customHeight="1" x14ac:dyDescent="0.25">
      <c r="A53" s="49" t="s">
        <v>120</v>
      </c>
      <c r="B53" s="52" t="s">
        <v>134</v>
      </c>
      <c r="C53" s="28" t="s">
        <v>135</v>
      </c>
      <c r="D53" s="55"/>
      <c r="E53" s="120" t="s">
        <v>431</v>
      </c>
      <c r="F53" s="120">
        <v>3.9589999999999996</v>
      </c>
      <c r="G53" s="120" t="s">
        <v>431</v>
      </c>
      <c r="H53" s="120" t="s">
        <v>431</v>
      </c>
      <c r="I53" s="120" t="s">
        <v>431</v>
      </c>
      <c r="J53" s="120" t="s">
        <v>431</v>
      </c>
      <c r="K53" s="120" t="s">
        <v>431</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2.4020000000000001</v>
      </c>
      <c r="AL53" s="69" t="s">
        <v>136</v>
      </c>
    </row>
    <row r="54" spans="1:38" s="2" customFormat="1" ht="37.5" customHeight="1" x14ac:dyDescent="0.25">
      <c r="A54" s="49" t="s">
        <v>120</v>
      </c>
      <c r="B54" s="52" t="s">
        <v>137</v>
      </c>
      <c r="C54" s="28" t="s">
        <v>138</v>
      </c>
      <c r="D54" s="55"/>
      <c r="E54" s="120" t="s">
        <v>431</v>
      </c>
      <c r="F54" s="120">
        <v>1.0241819842034181</v>
      </c>
      <c r="G54" s="120">
        <v>1.53</v>
      </c>
      <c r="H54" s="120" t="s">
        <v>431</v>
      </c>
      <c r="I54" s="120" t="s">
        <v>431</v>
      </c>
      <c r="J54" s="120" t="s">
        <v>431</v>
      </c>
      <c r="K54" s="120" t="s">
        <v>431</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1482</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431</v>
      </c>
      <c r="J55" s="120" t="s">
        <v>431</v>
      </c>
      <c r="K55" s="120" t="s">
        <v>431</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t="s">
        <v>432</v>
      </c>
      <c r="I56" s="120" t="s">
        <v>431</v>
      </c>
      <c r="J56" s="120" t="s">
        <v>431</v>
      </c>
      <c r="K56" s="120" t="s">
        <v>431</v>
      </c>
      <c r="L56" s="120" t="s">
        <v>429</v>
      </c>
      <c r="M56" s="120" t="s">
        <v>431</v>
      </c>
      <c r="N56" s="120" t="s">
        <v>431</v>
      </c>
      <c r="O56" s="120" t="s">
        <v>431</v>
      </c>
      <c r="P56" s="120" t="s">
        <v>432</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v>0.128779193264</v>
      </c>
      <c r="J57" s="120">
        <v>0.14487659242200002</v>
      </c>
      <c r="K57" s="120">
        <v>0.16097399158</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2929.973</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v>4.1706601169999996E-2</v>
      </c>
      <c r="J58" s="120">
        <v>5.7747601620000005E-2</v>
      </c>
      <c r="K58" s="120">
        <v>6.4164001800000009E-2</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522.93399999999997</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433</v>
      </c>
      <c r="J59" s="120" t="s">
        <v>433</v>
      </c>
      <c r="K59" s="120" t="s">
        <v>433</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435.09399999999999</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v>0.55701721157183193</v>
      </c>
      <c r="J60" s="120">
        <v>5.0082421067579999</v>
      </c>
      <c r="K60" s="120">
        <v>10.704795307473589</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v>9.5897128625120981E-2</v>
      </c>
      <c r="J61" s="120">
        <v>0.95897128625120998</v>
      </c>
      <c r="K61" s="120">
        <v>1.91794257250242</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11060799.149379583</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432</v>
      </c>
      <c r="J62" s="120" t="s">
        <v>432</v>
      </c>
      <c r="K62" s="120" t="s">
        <v>432</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432</v>
      </c>
      <c r="J63" s="120" t="s">
        <v>432</v>
      </c>
      <c r="K63" s="120" t="s">
        <v>432</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0.28589999999999999</v>
      </c>
      <c r="F64" s="120" t="s">
        <v>433</v>
      </c>
      <c r="G64" s="120" t="s">
        <v>433</v>
      </c>
      <c r="H64" s="120">
        <v>1.0699999999999999E-2</v>
      </c>
      <c r="I64" s="120" t="s">
        <v>431</v>
      </c>
      <c r="J64" s="120" t="s">
        <v>431</v>
      </c>
      <c r="K64" s="120" t="s">
        <v>431</v>
      </c>
      <c r="L64" s="120" t="s">
        <v>429</v>
      </c>
      <c r="M64" s="120">
        <v>9.509999999999999E-2</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473</v>
      </c>
      <c r="AL64" s="69" t="s">
        <v>161</v>
      </c>
    </row>
    <row r="65" spans="1:38" s="2" customFormat="1" ht="26.25" customHeight="1" x14ac:dyDescent="0.25">
      <c r="A65" s="49" t="s">
        <v>54</v>
      </c>
      <c r="B65" s="52" t="s">
        <v>162</v>
      </c>
      <c r="C65" s="50" t="s">
        <v>163</v>
      </c>
      <c r="D65" s="51"/>
      <c r="E65" s="120">
        <v>0.3463</v>
      </c>
      <c r="F65" s="120" t="s">
        <v>431</v>
      </c>
      <c r="G65" s="120" t="s">
        <v>431</v>
      </c>
      <c r="H65" s="120">
        <v>1E-4</v>
      </c>
      <c r="I65" s="120" t="s">
        <v>431</v>
      </c>
      <c r="J65" s="120" t="s">
        <v>431</v>
      </c>
      <c r="K65" s="120" t="s">
        <v>431</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484.01600000000002</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432</v>
      </c>
      <c r="J66" s="120" t="s">
        <v>432</v>
      </c>
      <c r="K66" s="120" t="s">
        <v>432</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434</v>
      </c>
      <c r="J67" s="120" t="s">
        <v>434</v>
      </c>
      <c r="K67" s="120" t="s">
        <v>434</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20.236000000000001</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432</v>
      </c>
      <c r="J68" s="120" t="s">
        <v>432</v>
      </c>
      <c r="K68" s="120" t="s">
        <v>432</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432</v>
      </c>
      <c r="J69" s="120" t="s">
        <v>432</v>
      </c>
      <c r="K69" s="120" t="s">
        <v>432</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0.06</v>
      </c>
      <c r="F70" s="120">
        <v>1.6181554185593821</v>
      </c>
      <c r="G70" s="120">
        <v>0.7122376043956129</v>
      </c>
      <c r="H70" s="120">
        <v>8.5800000000000015E-2</v>
      </c>
      <c r="I70" s="120">
        <v>0.14577580264072276</v>
      </c>
      <c r="J70" s="120">
        <v>0.26746489923558026</v>
      </c>
      <c r="K70" s="120">
        <v>0.44840000000000002</v>
      </c>
      <c r="L70" s="120" t="s">
        <v>429</v>
      </c>
      <c r="M70" s="120">
        <v>11.073700000000001</v>
      </c>
      <c r="N70" s="120">
        <v>7.7000000000000018E-4</v>
      </c>
      <c r="O70" s="120">
        <v>6.1600000000000012E-4</v>
      </c>
      <c r="P70" s="120">
        <v>0.18007699999999999</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432</v>
      </c>
      <c r="J71" s="120" t="s">
        <v>432</v>
      </c>
      <c r="K71" s="120" t="s">
        <v>432</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0.16199822857142857</v>
      </c>
      <c r="F72" s="120">
        <v>0.25866586499999999</v>
      </c>
      <c r="G72" s="120">
        <v>0.25671505428571428</v>
      </c>
      <c r="H72" s="120" t="s">
        <v>433</v>
      </c>
      <c r="I72" s="120">
        <v>1.4828879450088872</v>
      </c>
      <c r="J72" s="120">
        <v>3.1418399041874037</v>
      </c>
      <c r="K72" s="120">
        <v>4.3895129166962921</v>
      </c>
      <c r="L72" s="120" t="s">
        <v>429</v>
      </c>
      <c r="M72" s="120">
        <v>22.275382676428571</v>
      </c>
      <c r="N72" s="120">
        <v>4.6792989243452983</v>
      </c>
      <c r="O72" s="120">
        <v>0.15903542086458122</v>
      </c>
      <c r="P72" s="120">
        <v>0.28612858109249739</v>
      </c>
      <c r="Q72" s="120" t="s">
        <v>429</v>
      </c>
      <c r="R72" s="120" t="s">
        <v>429</v>
      </c>
      <c r="S72" s="120" t="s">
        <v>429</v>
      </c>
      <c r="T72" s="120" t="s">
        <v>429</v>
      </c>
      <c r="U72" s="120" t="s">
        <v>429</v>
      </c>
      <c r="V72" s="120" t="s">
        <v>429</v>
      </c>
      <c r="W72" s="120">
        <v>11.866522819116444</v>
      </c>
      <c r="X72" s="120">
        <v>3.8875600847471846E-2</v>
      </c>
      <c r="Y72" s="120">
        <v>4.4655129405174673E-2</v>
      </c>
      <c r="Z72" s="120">
        <v>3.1661402564275902E-2</v>
      </c>
      <c r="AA72" s="120">
        <v>2.9801478553573381E-2</v>
      </c>
      <c r="AB72" s="120">
        <v>0.14499361137049582</v>
      </c>
      <c r="AC72" s="120">
        <v>2.597714463158288</v>
      </c>
      <c r="AD72" s="120">
        <v>22.200000000000003</v>
      </c>
      <c r="AE72" s="31"/>
      <c r="AF72" s="133"/>
      <c r="AG72" s="133"/>
      <c r="AH72" s="133"/>
      <c r="AI72" s="133"/>
      <c r="AJ72" s="133"/>
      <c r="AK72" s="133">
        <v>4538.3549999999996</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v>1.3769999999999999E-2</v>
      </c>
      <c r="J73" s="120">
        <v>1.4535000000000001E-2</v>
      </c>
      <c r="K73" s="120">
        <v>1.5300000000000001E-2</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15.3</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v>3.3000000000000002E-2</v>
      </c>
      <c r="J74" s="120">
        <v>8.4000000000000005E-2</v>
      </c>
      <c r="K74" s="120">
        <v>0.12</v>
      </c>
      <c r="L74" s="120" t="s">
        <v>429</v>
      </c>
      <c r="M74" s="120" t="s">
        <v>431</v>
      </c>
      <c r="N74" s="120">
        <v>1.2E-2</v>
      </c>
      <c r="O74" s="120" t="s">
        <v>431</v>
      </c>
      <c r="P74" s="120" t="s">
        <v>431</v>
      </c>
      <c r="Q74" s="120" t="s">
        <v>429</v>
      </c>
      <c r="R74" s="120" t="s">
        <v>429</v>
      </c>
      <c r="S74" s="120" t="s">
        <v>429</v>
      </c>
      <c r="T74" s="120" t="s">
        <v>429</v>
      </c>
      <c r="U74" s="120" t="s">
        <v>429</v>
      </c>
      <c r="V74" s="120" t="s">
        <v>429</v>
      </c>
      <c r="W74" s="120">
        <v>1.8</v>
      </c>
      <c r="X74" s="120" t="s">
        <v>434</v>
      </c>
      <c r="Y74" s="120" t="s">
        <v>434</v>
      </c>
      <c r="Z74" s="120" t="s">
        <v>434</v>
      </c>
      <c r="AA74" s="120" t="s">
        <v>434</v>
      </c>
      <c r="AB74" s="120" t="s">
        <v>434</v>
      </c>
      <c r="AC74" s="120">
        <v>0.9</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432</v>
      </c>
      <c r="J75" s="120" t="s">
        <v>432</v>
      </c>
      <c r="K75" s="120" t="s">
        <v>432</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v>1.74952E-4</v>
      </c>
      <c r="J76" s="120">
        <v>3.49904E-4</v>
      </c>
      <c r="K76" s="120">
        <v>4.3738000000000002E-4</v>
      </c>
      <c r="L76" s="120" t="s">
        <v>429</v>
      </c>
      <c r="M76" s="120" t="s">
        <v>431</v>
      </c>
      <c r="N76" s="120">
        <v>2.6242800000000002</v>
      </c>
      <c r="O76" s="120">
        <v>1.7495200000000002E-2</v>
      </c>
      <c r="P76" s="120" t="s">
        <v>434</v>
      </c>
      <c r="Q76" s="120" t="s">
        <v>429</v>
      </c>
      <c r="R76" s="120" t="s">
        <v>429</v>
      </c>
      <c r="S76" s="120" t="s">
        <v>429</v>
      </c>
      <c r="T76" s="120" t="s">
        <v>429</v>
      </c>
      <c r="U76" s="120" t="s">
        <v>429</v>
      </c>
      <c r="V76" s="120" t="s">
        <v>429</v>
      </c>
      <c r="W76" s="120">
        <v>6.5606999999999999E-2</v>
      </c>
      <c r="X76" s="120" t="s">
        <v>431</v>
      </c>
      <c r="Y76" s="120" t="s">
        <v>431</v>
      </c>
      <c r="Z76" s="120" t="s">
        <v>431</v>
      </c>
      <c r="AA76" s="120" t="s">
        <v>431</v>
      </c>
      <c r="AB76" s="120" t="s">
        <v>431</v>
      </c>
      <c r="AC76" s="120" t="s">
        <v>431</v>
      </c>
      <c r="AD76" s="120">
        <v>5.68594E-5</v>
      </c>
      <c r="AE76" s="31"/>
      <c r="AF76" s="133"/>
      <c r="AG76" s="133"/>
      <c r="AH76" s="133"/>
      <c r="AI76" s="133"/>
      <c r="AJ76" s="133"/>
      <c r="AK76" s="133">
        <v>21.869</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432</v>
      </c>
      <c r="J77" s="120" t="s">
        <v>432</v>
      </c>
      <c r="K77" s="120" t="s">
        <v>432</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9.1040693333333325E-2</v>
      </c>
      <c r="H78" s="120" t="s">
        <v>431</v>
      </c>
      <c r="I78" s="120">
        <v>1.3104342222222223E-2</v>
      </c>
      <c r="J78" s="120">
        <v>1.7242555555555556E-2</v>
      </c>
      <c r="K78" s="120">
        <v>2.2070471111111111E-2</v>
      </c>
      <c r="L78" s="120" t="s">
        <v>429</v>
      </c>
      <c r="M78" s="120" t="s">
        <v>434</v>
      </c>
      <c r="N78" s="120">
        <v>0.4683078088888889</v>
      </c>
      <c r="O78" s="120">
        <v>1.1724937777777777E-2</v>
      </c>
      <c r="P78" s="120">
        <v>5.5176177777777778E-3</v>
      </c>
      <c r="Q78" s="120" t="s">
        <v>429</v>
      </c>
      <c r="R78" s="120" t="s">
        <v>429</v>
      </c>
      <c r="S78" s="120" t="s">
        <v>429</v>
      </c>
      <c r="T78" s="120" t="s">
        <v>429</v>
      </c>
      <c r="U78" s="120" t="s">
        <v>429</v>
      </c>
      <c r="V78" s="120" t="s">
        <v>429</v>
      </c>
      <c r="W78" s="120">
        <v>0.27588088888888884</v>
      </c>
      <c r="X78" s="120" t="s">
        <v>434</v>
      </c>
      <c r="Y78" s="120" t="s">
        <v>434</v>
      </c>
      <c r="Z78" s="120" t="s">
        <v>434</v>
      </c>
      <c r="AA78" s="120" t="s">
        <v>434</v>
      </c>
      <c r="AB78" s="120" t="s">
        <v>434</v>
      </c>
      <c r="AC78" s="120">
        <v>8.9661288888888885E-2</v>
      </c>
      <c r="AD78" s="120">
        <v>2.5518982222222218E-4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432</v>
      </c>
      <c r="J79" s="120" t="s">
        <v>432</v>
      </c>
      <c r="K79" s="120" t="s">
        <v>432</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1.4592540000000001E-2</v>
      </c>
      <c r="F80" s="120">
        <v>0.11636427999999999</v>
      </c>
      <c r="G80" s="120">
        <v>1.4290600000000002E-3</v>
      </c>
      <c r="H80" s="120" t="s">
        <v>431</v>
      </c>
      <c r="I80" s="120" t="s">
        <v>434</v>
      </c>
      <c r="J80" s="120" t="s">
        <v>434</v>
      </c>
      <c r="K80" s="120" t="s">
        <v>434</v>
      </c>
      <c r="L80" s="120" t="s">
        <v>429</v>
      </c>
      <c r="M80" s="120">
        <v>8.1417600000000007E-2</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432</v>
      </c>
      <c r="J81" s="120" t="s">
        <v>432</v>
      </c>
      <c r="K81" s="120" t="s">
        <v>432</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20.363124675706615</v>
      </c>
      <c r="G82" s="120" t="s">
        <v>431</v>
      </c>
      <c r="H82" s="120" t="s">
        <v>431</v>
      </c>
      <c r="I82" s="120" t="s">
        <v>431</v>
      </c>
      <c r="J82" s="120" t="s">
        <v>431</v>
      </c>
      <c r="K82" s="120" t="s">
        <v>431</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23.582520801082747</v>
      </c>
      <c r="AL82" s="69" t="s">
        <v>220</v>
      </c>
    </row>
    <row r="83" spans="1:38" s="2" customFormat="1" ht="26.25" customHeight="1" x14ac:dyDescent="0.25">
      <c r="A83" s="49" t="s">
        <v>54</v>
      </c>
      <c r="B83" s="58" t="s">
        <v>212</v>
      </c>
      <c r="C83" s="28" t="s">
        <v>213</v>
      </c>
      <c r="D83" s="51"/>
      <c r="E83" s="120" t="s">
        <v>431</v>
      </c>
      <c r="F83" s="120">
        <v>7.8362699999999993E-3</v>
      </c>
      <c r="G83" s="120" t="s">
        <v>431</v>
      </c>
      <c r="H83" s="120" t="s">
        <v>431</v>
      </c>
      <c r="I83" s="120" t="s">
        <v>434</v>
      </c>
      <c r="J83" s="120" t="s">
        <v>434</v>
      </c>
      <c r="K83" s="120" t="s">
        <v>434</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522.41800000000001</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434</v>
      </c>
      <c r="J84" s="120" t="s">
        <v>434</v>
      </c>
      <c r="K84" s="120" t="s">
        <v>434</v>
      </c>
      <c r="L84" s="120" t="s">
        <v>429</v>
      </c>
      <c r="M84" s="120">
        <v>0.29667549999999998</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31.228999999999999</v>
      </c>
      <c r="AL84" s="69" t="s">
        <v>413</v>
      </c>
    </row>
    <row r="85" spans="1:38" s="2" customFormat="1" ht="26.25" customHeight="1" x14ac:dyDescent="0.25">
      <c r="A85" s="49" t="s">
        <v>209</v>
      </c>
      <c r="B85" s="28" t="s">
        <v>216</v>
      </c>
      <c r="C85" s="28" t="s">
        <v>404</v>
      </c>
      <c r="D85" s="51"/>
      <c r="E85" s="120" t="s">
        <v>431</v>
      </c>
      <c r="F85" s="120">
        <v>26.719768639555397</v>
      </c>
      <c r="G85" s="120" t="s">
        <v>431</v>
      </c>
      <c r="H85" s="120" t="s">
        <v>431</v>
      </c>
      <c r="I85" s="120" t="s">
        <v>431</v>
      </c>
      <c r="J85" s="120" t="s">
        <v>431</v>
      </c>
      <c r="K85" s="120" t="s">
        <v>431</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52.084703393827354</v>
      </c>
      <c r="AL85" s="69" t="s">
        <v>217</v>
      </c>
    </row>
    <row r="86" spans="1:38" s="2" customFormat="1" ht="26.25" customHeight="1" x14ac:dyDescent="0.25">
      <c r="A86" s="49" t="s">
        <v>209</v>
      </c>
      <c r="B86" s="28" t="s">
        <v>218</v>
      </c>
      <c r="C86" s="50" t="s">
        <v>219</v>
      </c>
      <c r="D86" s="51"/>
      <c r="E86" s="120" t="s">
        <v>431</v>
      </c>
      <c r="F86" s="120">
        <v>8.1763582258498779</v>
      </c>
      <c r="G86" s="120" t="s">
        <v>431</v>
      </c>
      <c r="H86" s="120" t="s">
        <v>431</v>
      </c>
      <c r="I86" s="120" t="s">
        <v>431</v>
      </c>
      <c r="J86" s="120" t="s">
        <v>431</v>
      </c>
      <c r="K86" s="120" t="s">
        <v>431</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v>2.7128233638855485E-3</v>
      </c>
      <c r="AD86" s="120" t="s">
        <v>431</v>
      </c>
      <c r="AE86" s="31"/>
      <c r="AF86" s="133"/>
      <c r="AG86" s="133"/>
      <c r="AH86" s="133"/>
      <c r="AI86" s="133"/>
      <c r="AJ86" s="133"/>
      <c r="AK86" s="133">
        <v>13.564116819427742</v>
      </c>
      <c r="AL86" s="69" t="s">
        <v>220</v>
      </c>
    </row>
    <row r="87" spans="1:38" s="2" customFormat="1" ht="26.25" customHeight="1" x14ac:dyDescent="0.25">
      <c r="A87" s="49" t="s">
        <v>209</v>
      </c>
      <c r="B87" s="28" t="s">
        <v>221</v>
      </c>
      <c r="C87" s="50" t="s">
        <v>222</v>
      </c>
      <c r="D87" s="51"/>
      <c r="E87" s="120" t="s">
        <v>431</v>
      </c>
      <c r="F87" s="120">
        <v>0.37490813912787591</v>
      </c>
      <c r="G87" s="120" t="s">
        <v>431</v>
      </c>
      <c r="H87" s="120" t="s">
        <v>431</v>
      </c>
      <c r="I87" s="120" t="s">
        <v>431</v>
      </c>
      <c r="J87" s="120" t="s">
        <v>431</v>
      </c>
      <c r="K87" s="120" t="s">
        <v>431</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v>8.520639525633543E-5</v>
      </c>
      <c r="AD87" s="120" t="s">
        <v>431</v>
      </c>
      <c r="AE87" s="31"/>
      <c r="AF87" s="133"/>
      <c r="AG87" s="133"/>
      <c r="AH87" s="133"/>
      <c r="AI87" s="133"/>
      <c r="AJ87" s="133"/>
      <c r="AK87" s="133">
        <v>0.42603197628167716</v>
      </c>
      <c r="AL87" s="69" t="s">
        <v>220</v>
      </c>
    </row>
    <row r="88" spans="1:38" s="2" customFormat="1" ht="26.25" customHeight="1" x14ac:dyDescent="0.25">
      <c r="A88" s="49" t="s">
        <v>209</v>
      </c>
      <c r="B88" s="28" t="s">
        <v>223</v>
      </c>
      <c r="C88" s="50" t="s">
        <v>224</v>
      </c>
      <c r="D88" s="51"/>
      <c r="E88" s="120" t="s">
        <v>431</v>
      </c>
      <c r="F88" s="120">
        <v>7.4178772563731883</v>
      </c>
      <c r="G88" s="120" t="s">
        <v>431</v>
      </c>
      <c r="H88" s="120" t="s">
        <v>431</v>
      </c>
      <c r="I88" s="120" t="s">
        <v>431</v>
      </c>
      <c r="J88" s="120" t="s">
        <v>431</v>
      </c>
      <c r="K88" s="120" t="s">
        <v>431</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12.464721423273994</v>
      </c>
      <c r="AL88" s="69" t="s">
        <v>413</v>
      </c>
    </row>
    <row r="89" spans="1:38" s="2" customFormat="1" ht="26.25" customHeight="1" x14ac:dyDescent="0.25">
      <c r="A89" s="49" t="s">
        <v>209</v>
      </c>
      <c r="B89" s="28" t="s">
        <v>225</v>
      </c>
      <c r="C89" s="50" t="s">
        <v>226</v>
      </c>
      <c r="D89" s="51"/>
      <c r="E89" s="120" t="s">
        <v>431</v>
      </c>
      <c r="F89" s="120">
        <v>9.2638550506344703</v>
      </c>
      <c r="G89" s="120" t="s">
        <v>431</v>
      </c>
      <c r="H89" s="120" t="s">
        <v>431</v>
      </c>
      <c r="I89" s="120" t="s">
        <v>431</v>
      </c>
      <c r="J89" s="120" t="s">
        <v>431</v>
      </c>
      <c r="K89" s="120" t="s">
        <v>431</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13.473658080601894</v>
      </c>
      <c r="AL89" s="69" t="s">
        <v>413</v>
      </c>
    </row>
    <row r="90" spans="1:38" s="7" customFormat="1" ht="26.25" customHeight="1" x14ac:dyDescent="0.25">
      <c r="A90" s="49" t="s">
        <v>209</v>
      </c>
      <c r="B90" s="28" t="s">
        <v>227</v>
      </c>
      <c r="C90" s="50" t="s">
        <v>228</v>
      </c>
      <c r="D90" s="51"/>
      <c r="E90" s="120" t="s">
        <v>431</v>
      </c>
      <c r="F90" s="120">
        <v>8.9523456357948437</v>
      </c>
      <c r="G90" s="120" t="s">
        <v>431</v>
      </c>
      <c r="H90" s="120" t="s">
        <v>431</v>
      </c>
      <c r="I90" s="120" t="s">
        <v>434</v>
      </c>
      <c r="J90" s="120" t="s">
        <v>434</v>
      </c>
      <c r="K90" s="120" t="s">
        <v>434</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v>1.4280397727272727E-2</v>
      </c>
      <c r="Y90" s="120">
        <v>7.2082007575757579E-3</v>
      </c>
      <c r="Z90" s="120">
        <v>7.2082007575757579E-3</v>
      </c>
      <c r="AA90" s="120">
        <v>7.2082007575757579E-3</v>
      </c>
      <c r="AB90" s="120">
        <v>3.5904999999999999E-2</v>
      </c>
      <c r="AC90" s="120" t="s">
        <v>431</v>
      </c>
      <c r="AD90" s="120" t="s">
        <v>431</v>
      </c>
      <c r="AE90" s="31"/>
      <c r="AF90" s="133"/>
      <c r="AG90" s="133"/>
      <c r="AH90" s="133"/>
      <c r="AI90" s="133"/>
      <c r="AJ90" s="133"/>
      <c r="AK90" s="133">
        <v>14.491919105504605</v>
      </c>
      <c r="AL90" s="69" t="s">
        <v>413</v>
      </c>
    </row>
    <row r="91" spans="1:38" s="2" customFormat="1" ht="26.25" customHeight="1" x14ac:dyDescent="0.25">
      <c r="A91" s="49" t="s">
        <v>209</v>
      </c>
      <c r="B91" s="52" t="s">
        <v>405</v>
      </c>
      <c r="C91" s="28" t="s">
        <v>229</v>
      </c>
      <c r="D91" s="51"/>
      <c r="E91" s="120">
        <v>2.9362282632204383E-2</v>
      </c>
      <c r="F91" s="120">
        <v>7.7981419265260685E-2</v>
      </c>
      <c r="G91" s="120">
        <v>4.1923217200000003E-3</v>
      </c>
      <c r="H91" s="120">
        <v>6.8864233460915664E-2</v>
      </c>
      <c r="I91" s="120">
        <v>0.50712269492306572</v>
      </c>
      <c r="J91" s="120">
        <v>0.57372785920306568</v>
      </c>
      <c r="K91" s="120">
        <v>0.58748478246306579</v>
      </c>
      <c r="L91" s="120" t="s">
        <v>429</v>
      </c>
      <c r="M91" s="120">
        <v>0.89768920789914519</v>
      </c>
      <c r="N91" s="120">
        <v>1.0883378239999999</v>
      </c>
      <c r="O91" s="120">
        <v>8.9058578096613161E-2</v>
      </c>
      <c r="P91" s="120">
        <v>7.9126602000000008E-5</v>
      </c>
      <c r="Q91" s="120" t="s">
        <v>429</v>
      </c>
      <c r="R91" s="120" t="s">
        <v>429</v>
      </c>
      <c r="S91" s="120" t="s">
        <v>429</v>
      </c>
      <c r="T91" s="120" t="s">
        <v>429</v>
      </c>
      <c r="U91" s="120" t="s">
        <v>429</v>
      </c>
      <c r="V91" s="120" t="s">
        <v>429</v>
      </c>
      <c r="W91" s="120">
        <v>1.6111863484557991E-3</v>
      </c>
      <c r="X91" s="120">
        <v>1.7884168467859369E-3</v>
      </c>
      <c r="Y91" s="120">
        <v>7.2503385680510954E-4</v>
      </c>
      <c r="Z91" s="120">
        <v>7.2503385680510954E-4</v>
      </c>
      <c r="AA91" s="120">
        <v>7.2503385680510954E-4</v>
      </c>
      <c r="AB91" s="120">
        <v>3.9635184172012658E-3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433</v>
      </c>
      <c r="J92" s="120" t="s">
        <v>433</v>
      </c>
      <c r="K92" s="120" t="s">
        <v>433</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1.9284381850000001</v>
      </c>
      <c r="G93" s="120" t="s">
        <v>431</v>
      </c>
      <c r="H93" s="120" t="s">
        <v>431</v>
      </c>
      <c r="I93" s="120">
        <v>2.9999999999999997E-4</v>
      </c>
      <c r="J93" s="120">
        <v>1E-3</v>
      </c>
      <c r="K93" s="120">
        <v>2.1000000000000003E-3</v>
      </c>
      <c r="L93" s="120" t="s">
        <v>429</v>
      </c>
      <c r="M93" s="120" t="s">
        <v>431</v>
      </c>
      <c r="N93" s="120" t="s">
        <v>431</v>
      </c>
      <c r="O93" s="120" t="s">
        <v>431</v>
      </c>
      <c r="P93" s="120" t="s">
        <v>431</v>
      </c>
      <c r="Q93" s="120" t="s">
        <v>429</v>
      </c>
      <c r="R93" s="120" t="s">
        <v>429</v>
      </c>
      <c r="S93" s="120" t="s">
        <v>429</v>
      </c>
      <c r="T93" s="120" t="s">
        <v>429</v>
      </c>
      <c r="U93" s="120" t="s">
        <v>429</v>
      </c>
      <c r="V93" s="120" t="s">
        <v>429</v>
      </c>
      <c r="W93" s="120">
        <v>0.36</v>
      </c>
      <c r="X93" s="120">
        <v>3.7527536231884047E-2</v>
      </c>
      <c r="Y93" s="120">
        <v>3.4426086956521731E-2</v>
      </c>
      <c r="Z93" s="120">
        <v>1.302608695652174E-2</v>
      </c>
      <c r="AA93" s="120">
        <v>2.2020289855072459E-2</v>
      </c>
      <c r="AB93" s="120">
        <v>0.107</v>
      </c>
      <c r="AC93" s="120">
        <v>7.2000000000000008E-2</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432</v>
      </c>
      <c r="J94" s="120" t="s">
        <v>432</v>
      </c>
      <c r="K94" s="120" t="s">
        <v>432</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v>0.14729241929935935</v>
      </c>
      <c r="J95" s="120">
        <v>0.36823104824839825</v>
      </c>
      <c r="K95" s="120">
        <v>0.9205776206209958</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432</v>
      </c>
      <c r="J96" s="120" t="s">
        <v>432</v>
      </c>
      <c r="K96" s="120" t="s">
        <v>432</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432</v>
      </c>
      <c r="J97" s="120" t="s">
        <v>432</v>
      </c>
      <c r="K97" s="120" t="s">
        <v>432</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432</v>
      </c>
      <c r="J98" s="120" t="s">
        <v>432</v>
      </c>
      <c r="K98" s="120" t="s">
        <v>432</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0.15130790702495031</v>
      </c>
      <c r="F99" s="120">
        <v>11.346903387514317</v>
      </c>
      <c r="G99" s="120" t="s">
        <v>431</v>
      </c>
      <c r="H99" s="120">
        <v>6.2713157042886039</v>
      </c>
      <c r="I99" s="120">
        <v>1.6602609000000001E-2</v>
      </c>
      <c r="J99" s="120">
        <v>7.4711740500000012E-2</v>
      </c>
      <c r="K99" s="120">
        <v>0.16602609000000002</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706.49400000000003</v>
      </c>
      <c r="AL99" s="69" t="s">
        <v>246</v>
      </c>
    </row>
    <row r="100" spans="1:38" s="2" customFormat="1" ht="26.25" customHeight="1" x14ac:dyDescent="0.25">
      <c r="A100" s="49" t="s">
        <v>244</v>
      </c>
      <c r="B100" s="49" t="s">
        <v>247</v>
      </c>
      <c r="C100" s="50" t="s">
        <v>409</v>
      </c>
      <c r="D100" s="60"/>
      <c r="E100" s="120">
        <v>0.18987151410248812</v>
      </c>
      <c r="F100" s="120">
        <v>17.469571895738166</v>
      </c>
      <c r="G100" s="120" t="s">
        <v>431</v>
      </c>
      <c r="H100" s="120">
        <v>8.3998125544174549</v>
      </c>
      <c r="I100" s="120">
        <v>3.8054278500000004E-2</v>
      </c>
      <c r="J100" s="120">
        <v>0.17124425325000001</v>
      </c>
      <c r="K100" s="120">
        <v>0.38054278499999999</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1619.3309999999999</v>
      </c>
      <c r="AL100" s="69" t="s">
        <v>246</v>
      </c>
    </row>
    <row r="101" spans="1:38" s="2" customFormat="1" ht="26.25" customHeight="1" x14ac:dyDescent="0.25">
      <c r="A101" s="49" t="s">
        <v>244</v>
      </c>
      <c r="B101" s="49" t="s">
        <v>248</v>
      </c>
      <c r="C101" s="50" t="s">
        <v>249</v>
      </c>
      <c r="D101" s="60"/>
      <c r="E101" s="120">
        <v>3.9115292125000006E-2</v>
      </c>
      <c r="F101" s="120">
        <v>0.11824068828546705</v>
      </c>
      <c r="G101" s="120" t="s">
        <v>431</v>
      </c>
      <c r="H101" s="120">
        <v>0.87800184689285721</v>
      </c>
      <c r="I101" s="120">
        <v>8.5833750000000007E-3</v>
      </c>
      <c r="J101" s="120">
        <v>3.8625187500000005E-2</v>
      </c>
      <c r="K101" s="120">
        <v>8.583375E-2</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365.25</v>
      </c>
      <c r="AL101" s="69" t="s">
        <v>246</v>
      </c>
    </row>
    <row r="102" spans="1:38" s="2" customFormat="1" ht="26.25" customHeight="1" x14ac:dyDescent="0.25">
      <c r="A102" s="49" t="s">
        <v>244</v>
      </c>
      <c r="B102" s="49" t="s">
        <v>250</v>
      </c>
      <c r="C102" s="50" t="s">
        <v>387</v>
      </c>
      <c r="D102" s="60"/>
      <c r="E102" s="120">
        <v>3.5954049180169589E-2</v>
      </c>
      <c r="F102" s="120">
        <v>1.5709775854839994</v>
      </c>
      <c r="G102" s="120" t="s">
        <v>431</v>
      </c>
      <c r="H102" s="120">
        <v>8.4736266173429442</v>
      </c>
      <c r="I102" s="120">
        <v>3.4441928117499999E-2</v>
      </c>
      <c r="J102" s="120">
        <v>0.15498867652875004</v>
      </c>
      <c r="K102" s="120">
        <v>0.34441928117500004</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3706.1849999999999</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432</v>
      </c>
      <c r="J103" s="120" t="s">
        <v>432</v>
      </c>
      <c r="K103" s="120" t="s">
        <v>432</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7.8353055931428585E-3</v>
      </c>
      <c r="F104" s="120">
        <v>1.7768937915818284E-2</v>
      </c>
      <c r="G104" s="120" t="s">
        <v>431</v>
      </c>
      <c r="H104" s="120">
        <v>0.16518191727542858</v>
      </c>
      <c r="I104" s="120">
        <v>8.2697700000000001E-4</v>
      </c>
      <c r="J104" s="120">
        <v>3.7213965000000007E-3</v>
      </c>
      <c r="K104" s="120">
        <v>8.2697700000000009E-3</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54.228000000000002</v>
      </c>
      <c r="AL104" s="69" t="s">
        <v>246</v>
      </c>
    </row>
    <row r="105" spans="1:38" s="2" customFormat="1" ht="26.25" customHeight="1" x14ac:dyDescent="0.25">
      <c r="A105" s="49" t="s">
        <v>244</v>
      </c>
      <c r="B105" s="49" t="s">
        <v>255</v>
      </c>
      <c r="C105" s="50" t="s">
        <v>256</v>
      </c>
      <c r="D105" s="60"/>
      <c r="E105" s="120">
        <v>3.9768247229630474E-2</v>
      </c>
      <c r="F105" s="120">
        <v>0.15683965442182049</v>
      </c>
      <c r="G105" s="120" t="s">
        <v>431</v>
      </c>
      <c r="H105" s="120">
        <v>0.95964412473556182</v>
      </c>
      <c r="I105" s="120">
        <v>1.1054877500000001E-3</v>
      </c>
      <c r="J105" s="120">
        <v>4.9746948750000004E-3</v>
      </c>
      <c r="K105" s="120">
        <v>1.1054877500000001E-2</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72.491</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433</v>
      </c>
      <c r="J106" s="120" t="s">
        <v>433</v>
      </c>
      <c r="K106" s="120" t="s">
        <v>433</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0.10949470025606399</v>
      </c>
      <c r="F107" s="120">
        <v>0.41505540526308832</v>
      </c>
      <c r="G107" s="120" t="s">
        <v>431</v>
      </c>
      <c r="H107" s="120">
        <v>1.2413690868178224</v>
      </c>
      <c r="I107" s="120">
        <v>1.2401447270000001E-2</v>
      </c>
      <c r="J107" s="120">
        <v>5.5806512714999999E-2</v>
      </c>
      <c r="K107" s="120">
        <v>0.12401447269999999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7899.0110000000004</v>
      </c>
      <c r="AL107" s="69" t="s">
        <v>246</v>
      </c>
    </row>
    <row r="108" spans="1:38" s="2" customFormat="1" ht="26.25" customHeight="1" x14ac:dyDescent="0.25">
      <c r="A108" s="49" t="s">
        <v>244</v>
      </c>
      <c r="B108" s="49" t="s">
        <v>260</v>
      </c>
      <c r="C108" s="50" t="s">
        <v>381</v>
      </c>
      <c r="D108" s="60"/>
      <c r="E108" s="120">
        <v>2.8812034000908902E-2</v>
      </c>
      <c r="F108" s="120">
        <v>0.37331147818868909</v>
      </c>
      <c r="G108" s="120" t="s">
        <v>431</v>
      </c>
      <c r="H108" s="120">
        <v>0.55885102473513071</v>
      </c>
      <c r="I108" s="120">
        <v>8.2551651900000002E-3</v>
      </c>
      <c r="J108" s="120">
        <v>3.7148243354999999E-2</v>
      </c>
      <c r="K108" s="120">
        <v>8.2551651899999995E-2</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5258.067</v>
      </c>
      <c r="AL108" s="69" t="s">
        <v>246</v>
      </c>
    </row>
    <row r="109" spans="1:38" s="2" customFormat="1" ht="26.25" customHeight="1" x14ac:dyDescent="0.25">
      <c r="A109" s="49" t="s">
        <v>244</v>
      </c>
      <c r="B109" s="49" t="s">
        <v>261</v>
      </c>
      <c r="C109" s="50" t="s">
        <v>382</v>
      </c>
      <c r="D109" s="60"/>
      <c r="E109" s="120">
        <v>1.389929033298137E-2</v>
      </c>
      <c r="F109" s="120">
        <v>0.1495102017363675</v>
      </c>
      <c r="G109" s="120" t="s">
        <v>431</v>
      </c>
      <c r="H109" s="120">
        <v>0.36140556125238971</v>
      </c>
      <c r="I109" s="120">
        <v>1.0667788900000001E-3</v>
      </c>
      <c r="J109" s="120">
        <v>4.8005050049999987E-3</v>
      </c>
      <c r="K109" s="120">
        <v>1.0667788899999999E-2</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679.47699999999998</v>
      </c>
      <c r="AL109" s="69" t="s">
        <v>246</v>
      </c>
    </row>
    <row r="110" spans="1:38" s="2" customFormat="1" ht="26.25" customHeight="1" x14ac:dyDescent="0.25">
      <c r="A110" s="49" t="s">
        <v>244</v>
      </c>
      <c r="B110" s="49" t="s">
        <v>262</v>
      </c>
      <c r="C110" s="50" t="s">
        <v>383</v>
      </c>
      <c r="D110" s="60"/>
      <c r="E110" s="120">
        <v>1.0655872898908524E-3</v>
      </c>
      <c r="F110" s="120">
        <v>8.0496439147767669E-3</v>
      </c>
      <c r="G110" s="120" t="s">
        <v>431</v>
      </c>
      <c r="H110" s="120">
        <v>2.4018352411821525E-2</v>
      </c>
      <c r="I110" s="120">
        <v>1.9273477E-4</v>
      </c>
      <c r="J110" s="120">
        <v>8.6730646499999986E-4</v>
      </c>
      <c r="K110" s="120">
        <v>1.9273476999999998E-3</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122.761</v>
      </c>
      <c r="AL110" s="69" t="s">
        <v>246</v>
      </c>
    </row>
    <row r="111" spans="1:38" s="2" customFormat="1" ht="26.25" customHeight="1" x14ac:dyDescent="0.25">
      <c r="A111" s="49" t="s">
        <v>244</v>
      </c>
      <c r="B111" s="49" t="s">
        <v>263</v>
      </c>
      <c r="C111" s="50" t="s">
        <v>377</v>
      </c>
      <c r="D111" s="60"/>
      <c r="E111" s="120">
        <v>1.328696614E-3</v>
      </c>
      <c r="F111" s="120">
        <v>4.016485461999589E-3</v>
      </c>
      <c r="G111" s="120" t="s">
        <v>431</v>
      </c>
      <c r="H111" s="120">
        <v>2.9824603567428564E-2</v>
      </c>
      <c r="I111" s="120">
        <v>6.3307110000000003E-5</v>
      </c>
      <c r="J111" s="120">
        <v>2.8488199499999994E-4</v>
      </c>
      <c r="K111" s="120">
        <v>6.3307110000000006E-4</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40.323</v>
      </c>
      <c r="AL111" s="69" t="s">
        <v>246</v>
      </c>
    </row>
    <row r="112" spans="1:38" s="2" customFormat="1" ht="26.25" customHeight="1" x14ac:dyDescent="0.25">
      <c r="A112" s="49" t="s">
        <v>264</v>
      </c>
      <c r="B112" s="49" t="s">
        <v>265</v>
      </c>
      <c r="C112" s="50" t="s">
        <v>266</v>
      </c>
      <c r="D112" s="51"/>
      <c r="E112" s="120">
        <v>5.0947200000000006</v>
      </c>
      <c r="F112" s="120" t="s">
        <v>431</v>
      </c>
      <c r="G112" s="120" t="s">
        <v>431</v>
      </c>
      <c r="H112" s="120">
        <v>4.4539226477869036</v>
      </c>
      <c r="I112" s="120" t="s">
        <v>431</v>
      </c>
      <c r="J112" s="120" t="s">
        <v>431</v>
      </c>
      <c r="K112" s="120" t="s">
        <v>431</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127368000</v>
      </c>
      <c r="AL112" s="69" t="s">
        <v>419</v>
      </c>
    </row>
    <row r="113" spans="1:38" s="2" customFormat="1" ht="26.25" customHeight="1" x14ac:dyDescent="0.25">
      <c r="A113" s="49" t="s">
        <v>264</v>
      </c>
      <c r="B113" s="61" t="s">
        <v>267</v>
      </c>
      <c r="C113" s="62" t="s">
        <v>268</v>
      </c>
      <c r="D113" s="51"/>
      <c r="E113" s="120">
        <v>5.6971347499487575</v>
      </c>
      <c r="F113" s="120">
        <v>12.683120862141903</v>
      </c>
      <c r="G113" s="120" t="s">
        <v>431</v>
      </c>
      <c r="H113" s="120">
        <v>26.115981882181664</v>
      </c>
      <c r="I113" s="120" t="s">
        <v>431</v>
      </c>
      <c r="J113" s="120" t="s">
        <v>431</v>
      </c>
      <c r="K113" s="120" t="s">
        <v>431</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6.6156947999999993E-2</v>
      </c>
      <c r="F114" s="120" t="s">
        <v>431</v>
      </c>
      <c r="G114" s="120" t="s">
        <v>431</v>
      </c>
      <c r="H114" s="120">
        <v>0.21501008099999999</v>
      </c>
      <c r="I114" s="120" t="s">
        <v>431</v>
      </c>
      <c r="J114" s="120" t="s">
        <v>431</v>
      </c>
      <c r="K114" s="120" t="s">
        <v>431</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8.7237288069928157E-2</v>
      </c>
      <c r="F115" s="120" t="s">
        <v>431</v>
      </c>
      <c r="G115" s="120" t="s">
        <v>431</v>
      </c>
      <c r="H115" s="120">
        <v>0.17447457613985631</v>
      </c>
      <c r="I115" s="120" t="s">
        <v>431</v>
      </c>
      <c r="J115" s="120" t="s">
        <v>431</v>
      </c>
      <c r="K115" s="120" t="s">
        <v>431</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9.904322421774886E-2</v>
      </c>
      <c r="G116" s="120" t="s">
        <v>431</v>
      </c>
      <c r="H116" s="120">
        <v>0.9754206253290203</v>
      </c>
      <c r="I116" s="120" t="s">
        <v>431</v>
      </c>
      <c r="J116" s="120" t="s">
        <v>431</v>
      </c>
      <c r="K116" s="120" t="s">
        <v>431</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431</v>
      </c>
      <c r="J117" s="120" t="s">
        <v>431</v>
      </c>
      <c r="K117" s="120" t="s">
        <v>431</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432</v>
      </c>
      <c r="J118" s="120" t="s">
        <v>432</v>
      </c>
      <c r="K118" s="120" t="s">
        <v>432</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v>0.13796732186666663</v>
      </c>
      <c r="J119" s="120">
        <v>3.587150368533333</v>
      </c>
      <c r="K119" s="120">
        <v>3.587150368533333</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v>6.0345712300000007E-3</v>
      </c>
      <c r="J120" s="120">
        <v>1.9133086700000003E-2</v>
      </c>
      <c r="K120" s="120">
        <v>4.042023459E-2</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1.7840993211792788</v>
      </c>
      <c r="G121" s="120" t="s">
        <v>431</v>
      </c>
      <c r="H121" s="120" t="s">
        <v>431</v>
      </c>
      <c r="I121" s="120" t="s">
        <v>431</v>
      </c>
      <c r="J121" s="120" t="s">
        <v>431</v>
      </c>
      <c r="K121" s="120" t="s">
        <v>431</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431</v>
      </c>
      <c r="J122" s="120" t="s">
        <v>431</v>
      </c>
      <c r="K122" s="120" t="s">
        <v>431</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5.5549973999999995</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4.9468901193115991E-2</v>
      </c>
      <c r="F123" s="120">
        <v>5.3239077535553972E-2</v>
      </c>
      <c r="G123" s="120">
        <v>5.1439281197281821E-3</v>
      </c>
      <c r="H123" s="120">
        <v>3.6214053053866435E-2</v>
      </c>
      <c r="I123" s="120">
        <v>9.0588870016169443E-2</v>
      </c>
      <c r="J123" s="120">
        <v>9.5292937710402772E-2</v>
      </c>
      <c r="K123" s="120">
        <v>9.6847053525147178E-2</v>
      </c>
      <c r="L123" s="120" t="s">
        <v>429</v>
      </c>
      <c r="M123" s="120">
        <v>1.1718394760040574</v>
      </c>
      <c r="N123" s="120">
        <v>3.681601766456476E-3</v>
      </c>
      <c r="O123" s="120">
        <v>8.1969379933606382E-3</v>
      </c>
      <c r="P123" s="120">
        <v>1.6073048607028698E-3</v>
      </c>
      <c r="Q123" s="120" t="s">
        <v>429</v>
      </c>
      <c r="R123" s="120" t="s">
        <v>429</v>
      </c>
      <c r="S123" s="120" t="s">
        <v>429</v>
      </c>
      <c r="T123" s="120" t="s">
        <v>429</v>
      </c>
      <c r="U123" s="120" t="s">
        <v>429</v>
      </c>
      <c r="V123" s="120" t="s">
        <v>429</v>
      </c>
      <c r="W123" s="120">
        <v>0.18156430000000001</v>
      </c>
      <c r="X123" s="120">
        <v>1.7770818518469948E-2</v>
      </c>
      <c r="Y123" s="120">
        <v>4.3811274491861903E-2</v>
      </c>
      <c r="Z123" s="120">
        <v>1.2286732463956958E-2</v>
      </c>
      <c r="AA123" s="120">
        <v>3.813725954411872E-3</v>
      </c>
      <c r="AB123" s="120">
        <v>7.7682551428700689E-2</v>
      </c>
      <c r="AC123" s="120">
        <v>3.6312860000000002E-2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432</v>
      </c>
      <c r="J124" s="120" t="s">
        <v>432</v>
      </c>
      <c r="K124" s="120" t="s">
        <v>432</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0.12513232481987951</v>
      </c>
      <c r="G125" s="120" t="s">
        <v>433</v>
      </c>
      <c r="H125" s="120">
        <v>4.1710774939959843E-3</v>
      </c>
      <c r="I125" s="120">
        <v>2.3719020172910662E-2</v>
      </c>
      <c r="J125" s="120">
        <v>7.5365273775216152E-2</v>
      </c>
      <c r="K125" s="120">
        <v>0.15930000000000002</v>
      </c>
      <c r="L125" s="120" t="s">
        <v>429</v>
      </c>
      <c r="M125" s="120">
        <v>9.4476784102745075</v>
      </c>
      <c r="N125" s="120">
        <v>1.251323248198795E-3</v>
      </c>
      <c r="O125" s="120">
        <v>1.251323248198795E-3</v>
      </c>
      <c r="P125" s="120">
        <v>8.3421549879919677E-6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1765.927814866676</v>
      </c>
      <c r="AL125" s="69" t="s">
        <v>426</v>
      </c>
    </row>
    <row r="126" spans="1:38" s="2" customFormat="1" ht="26.25" customHeight="1" x14ac:dyDescent="0.25">
      <c r="A126" s="49" t="s">
        <v>289</v>
      </c>
      <c r="B126" s="49" t="s">
        <v>292</v>
      </c>
      <c r="C126" s="50" t="s">
        <v>293</v>
      </c>
      <c r="D126" s="51"/>
      <c r="E126" s="120" t="s">
        <v>431</v>
      </c>
      <c r="F126" s="120" t="s">
        <v>431</v>
      </c>
      <c r="G126" s="120" t="s">
        <v>431</v>
      </c>
      <c r="H126" s="120">
        <v>0.57971894999999996</v>
      </c>
      <c r="I126" s="120" t="s">
        <v>431</v>
      </c>
      <c r="J126" s="120" t="s">
        <v>431</v>
      </c>
      <c r="K126" s="120" t="s">
        <v>431</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578.3248000000001</v>
      </c>
      <c r="AL126" s="69" t="s">
        <v>425</v>
      </c>
    </row>
    <row r="127" spans="1:38" s="2" customFormat="1" ht="26.25" customHeight="1" x14ac:dyDescent="0.25">
      <c r="A127" s="49" t="s">
        <v>289</v>
      </c>
      <c r="B127" s="49" t="s">
        <v>294</v>
      </c>
      <c r="C127" s="50" t="s">
        <v>295</v>
      </c>
      <c r="D127" s="51"/>
      <c r="E127" s="120" t="s">
        <v>431</v>
      </c>
      <c r="F127" s="120" t="s">
        <v>431</v>
      </c>
      <c r="G127" s="120" t="s">
        <v>431</v>
      </c>
      <c r="H127" s="120">
        <v>5.7463900206129168E-2</v>
      </c>
      <c r="I127" s="120" t="s">
        <v>431</v>
      </c>
      <c r="J127" s="120" t="s">
        <v>431</v>
      </c>
      <c r="K127" s="120" t="s">
        <v>431</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432</v>
      </c>
      <c r="J128" s="120" t="s">
        <v>432</v>
      </c>
      <c r="K128" s="120" t="s">
        <v>432</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2.0955999999999999E-2</v>
      </c>
      <c r="F129" s="120">
        <v>1.0478E-3</v>
      </c>
      <c r="G129" s="120">
        <v>4.7151000000000005E-2</v>
      </c>
      <c r="H129" s="120">
        <v>2.8599999999999996E-4</v>
      </c>
      <c r="I129" s="120">
        <v>1.04E-5</v>
      </c>
      <c r="J129" s="120">
        <v>1.8200000000000002E-5</v>
      </c>
      <c r="K129" s="120">
        <v>2.5999999999999998E-5</v>
      </c>
      <c r="L129" s="120" t="s">
        <v>429</v>
      </c>
      <c r="M129" s="120">
        <v>1.5717000000000001E-3</v>
      </c>
      <c r="N129" s="120">
        <v>1.56E-4</v>
      </c>
      <c r="O129" s="120">
        <v>3.3799999999999995E-5</v>
      </c>
      <c r="P129" s="120">
        <v>7.7999999999999999E-5</v>
      </c>
      <c r="Q129" s="120" t="s">
        <v>429</v>
      </c>
      <c r="R129" s="120" t="s">
        <v>429</v>
      </c>
      <c r="S129" s="120" t="s">
        <v>429</v>
      </c>
      <c r="T129" s="120" t="s">
        <v>429</v>
      </c>
      <c r="U129" s="120" t="s">
        <v>429</v>
      </c>
      <c r="V129" s="120" t="s">
        <v>429</v>
      </c>
      <c r="W129" s="120">
        <v>9.6199999999999996E-4</v>
      </c>
      <c r="X129" s="120">
        <v>3.0925439999999996E-6</v>
      </c>
      <c r="Y129" s="120">
        <v>6.6044159999999994E-6</v>
      </c>
      <c r="Z129" s="120">
        <v>3.4944E-6</v>
      </c>
      <c r="AA129" s="120">
        <v>4.2806399999999996E-6</v>
      </c>
      <c r="AB129" s="120">
        <v>1.7472000000000001E-5</v>
      </c>
      <c r="AC129" s="120">
        <v>9.6199999999999996E-4</v>
      </c>
      <c r="AD129" s="120" t="s">
        <v>431</v>
      </c>
      <c r="AE129" s="31"/>
      <c r="AF129" s="133"/>
      <c r="AG129" s="133"/>
      <c r="AH129" s="133"/>
      <c r="AI129" s="133"/>
      <c r="AJ129" s="133"/>
      <c r="AK129" s="133">
        <v>2.6</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432</v>
      </c>
      <c r="J130" s="120" t="s">
        <v>432</v>
      </c>
      <c r="K130" s="120" t="s">
        <v>432</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2.1700000000000001E-2</v>
      </c>
      <c r="F131" s="120">
        <v>1.023E-3</v>
      </c>
      <c r="G131" s="120">
        <v>2.1700000000000001E-3</v>
      </c>
      <c r="H131" s="120">
        <v>6.1999999999999999E-7</v>
      </c>
      <c r="I131" s="120">
        <v>1.24E-5</v>
      </c>
      <c r="J131" s="120">
        <v>2.1700000000000002E-5</v>
      </c>
      <c r="K131" s="120">
        <v>3.1000000000000001E-5</v>
      </c>
      <c r="L131" s="120" t="s">
        <v>429</v>
      </c>
      <c r="M131" s="120">
        <v>2.604E-3</v>
      </c>
      <c r="N131" s="120">
        <v>7.7499999999999999E-3</v>
      </c>
      <c r="O131" s="120">
        <v>6.2E-4</v>
      </c>
      <c r="P131" s="120">
        <v>7.1299999999999998E-4</v>
      </c>
      <c r="Q131" s="120" t="s">
        <v>429</v>
      </c>
      <c r="R131" s="120" t="s">
        <v>429</v>
      </c>
      <c r="S131" s="120" t="s">
        <v>429</v>
      </c>
      <c r="T131" s="120" t="s">
        <v>429</v>
      </c>
      <c r="U131" s="120" t="s">
        <v>429</v>
      </c>
      <c r="V131" s="120" t="s">
        <v>429</v>
      </c>
      <c r="W131" s="120">
        <v>9.6100000000000005E-4</v>
      </c>
      <c r="X131" s="120" t="s">
        <v>431</v>
      </c>
      <c r="Y131" s="120" t="s">
        <v>431</v>
      </c>
      <c r="Z131" s="120" t="s">
        <v>431</v>
      </c>
      <c r="AA131" s="120" t="s">
        <v>431</v>
      </c>
      <c r="AB131" s="120" t="s">
        <v>431</v>
      </c>
      <c r="AC131" s="120">
        <v>1.9220000000000001E-4</v>
      </c>
      <c r="AD131" s="120" t="s">
        <v>431</v>
      </c>
      <c r="AE131" s="31"/>
      <c r="AF131" s="133"/>
      <c r="AG131" s="133"/>
      <c r="AH131" s="133"/>
      <c r="AI131" s="133"/>
      <c r="AJ131" s="133"/>
      <c r="AK131" s="133">
        <v>3.1</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432</v>
      </c>
      <c r="J132" s="120" t="s">
        <v>432</v>
      </c>
      <c r="K132" s="120" t="s">
        <v>432</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3.8962080000000004E-3</v>
      </c>
      <c r="F133" s="120">
        <v>4.1559552000000003E-4</v>
      </c>
      <c r="G133" s="120">
        <v>1.4675716800000003E-3</v>
      </c>
      <c r="H133" s="120" t="s">
        <v>431</v>
      </c>
      <c r="I133" s="120">
        <v>1.5169236480000001E-4</v>
      </c>
      <c r="J133" s="120">
        <v>1.7065391040000004E-4</v>
      </c>
      <c r="K133" s="120">
        <v>1.8961545600000001E-4</v>
      </c>
      <c r="L133" s="120" t="s">
        <v>429</v>
      </c>
      <c r="M133" s="120">
        <v>5.5845647999999996E-3</v>
      </c>
      <c r="N133" s="120">
        <v>2.5974720000000004E-7</v>
      </c>
      <c r="O133" s="120">
        <v>6.5326420800000006E-5</v>
      </c>
      <c r="P133" s="120">
        <v>2.5974720000000003E-2</v>
      </c>
      <c r="Q133" s="120" t="s">
        <v>429</v>
      </c>
      <c r="R133" s="120" t="s">
        <v>429</v>
      </c>
      <c r="S133" s="120" t="s">
        <v>429</v>
      </c>
      <c r="T133" s="120" t="s">
        <v>429</v>
      </c>
      <c r="U133" s="120" t="s">
        <v>429</v>
      </c>
      <c r="V133" s="120" t="s">
        <v>429</v>
      </c>
      <c r="W133" s="120">
        <v>0.10779508800000001</v>
      </c>
      <c r="X133" s="120">
        <v>2.0260281600000003E-6</v>
      </c>
      <c r="Y133" s="120">
        <v>1.106523072E-6</v>
      </c>
      <c r="Z133" s="120">
        <v>9.8703936000000009E-7</v>
      </c>
      <c r="AA133" s="120">
        <v>1.0753534079999999E-6</v>
      </c>
      <c r="AB133" s="120">
        <v>5.1949440000000012E-6</v>
      </c>
      <c r="AC133" s="120">
        <v>2.1559017600000001E-2</v>
      </c>
      <c r="AD133" s="120">
        <v>5.3248176000000001E-3</v>
      </c>
      <c r="AE133" s="31"/>
      <c r="AF133" s="133"/>
      <c r="AG133" s="133"/>
      <c r="AH133" s="133"/>
      <c r="AI133" s="133"/>
      <c r="AJ133" s="133"/>
      <c r="AK133" s="133">
        <v>12987.36</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432</v>
      </c>
      <c r="J134" s="120" t="s">
        <v>432</v>
      </c>
      <c r="K134" s="120" t="s">
        <v>432</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432</v>
      </c>
      <c r="J135" s="120" t="s">
        <v>432</v>
      </c>
      <c r="K135" s="120" t="s">
        <v>432</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1.1049868719498469E-2</v>
      </c>
      <c r="G136" s="120" t="s">
        <v>431</v>
      </c>
      <c r="H136" s="120" t="s">
        <v>431</v>
      </c>
      <c r="I136" s="120" t="s">
        <v>431</v>
      </c>
      <c r="J136" s="120" t="s">
        <v>431</v>
      </c>
      <c r="K136" s="120" t="s">
        <v>431</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431</v>
      </c>
      <c r="J137" s="120" t="s">
        <v>431</v>
      </c>
      <c r="K137" s="120" t="s">
        <v>431</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432</v>
      </c>
      <c r="J138" s="120" t="s">
        <v>432</v>
      </c>
      <c r="K138" s="120" t="s">
        <v>432</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v>0.21151828146191931</v>
      </c>
      <c r="J139" s="120">
        <v>0.21151828146191931</v>
      </c>
      <c r="K139" s="120">
        <v>0.21151828146191931</v>
      </c>
      <c r="L139" s="120" t="s">
        <v>429</v>
      </c>
      <c r="M139" s="120" t="s">
        <v>434</v>
      </c>
      <c r="N139" s="120">
        <v>6.0885928306573752E-4</v>
      </c>
      <c r="O139" s="120">
        <v>1.2273975983265318E-3</v>
      </c>
      <c r="P139" s="120">
        <v>1.2273975983265318E-3</v>
      </c>
      <c r="Q139" s="120" t="s">
        <v>429</v>
      </c>
      <c r="R139" s="120" t="s">
        <v>429</v>
      </c>
      <c r="S139" s="120" t="s">
        <v>429</v>
      </c>
      <c r="T139" s="120" t="s">
        <v>429</v>
      </c>
      <c r="U139" s="120" t="s">
        <v>429</v>
      </c>
      <c r="V139" s="120" t="s">
        <v>429</v>
      </c>
      <c r="W139" s="120">
        <v>2.1563810356312647</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432</v>
      </c>
      <c r="J140" s="120" t="s">
        <v>432</v>
      </c>
      <c r="K140" s="120" t="s">
        <v>432</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198.14405450893418</v>
      </c>
      <c r="F141" s="121">
        <f t="shared" ref="F141:AD141" si="0">SUM(F14:F140)</f>
        <v>248.20589557501023</v>
      </c>
      <c r="G141" s="121">
        <f t="shared" si="0"/>
        <v>46.806478559459045</v>
      </c>
      <c r="H141" s="121">
        <f t="shared" si="0"/>
        <v>63.359723714077504</v>
      </c>
      <c r="I141" s="121">
        <f t="shared" si="0"/>
        <v>25.596314659089327</v>
      </c>
      <c r="J141" s="121">
        <f t="shared" si="0"/>
        <v>39.230081504865034</v>
      </c>
      <c r="K141" s="121">
        <f t="shared" si="0"/>
        <v>51.921121504141155</v>
      </c>
      <c r="L141" s="121">
        <f t="shared" si="0"/>
        <v>0</v>
      </c>
      <c r="M141" s="121">
        <f t="shared" si="0"/>
        <v>972.96385658413317</v>
      </c>
      <c r="N141" s="121">
        <f t="shared" si="0"/>
        <v>20.324214514920573</v>
      </c>
      <c r="O141" s="121">
        <f t="shared" si="0"/>
        <v>1.0553799179629317</v>
      </c>
      <c r="P141" s="121">
        <f t="shared" si="0"/>
        <v>1.2212800240084731</v>
      </c>
      <c r="Q141" s="121">
        <f t="shared" si="0"/>
        <v>0</v>
      </c>
      <c r="R141" s="121">
        <f>SUM(R14:R140)</f>
        <v>0</v>
      </c>
      <c r="S141" s="121">
        <f t="shared" si="0"/>
        <v>0</v>
      </c>
      <c r="T141" s="121">
        <f t="shared" si="0"/>
        <v>0</v>
      </c>
      <c r="U141" s="121">
        <f t="shared" si="0"/>
        <v>0</v>
      </c>
      <c r="V141" s="121">
        <f t="shared" si="0"/>
        <v>0</v>
      </c>
      <c r="W141" s="121">
        <f t="shared" si="0"/>
        <v>57.791540499425814</v>
      </c>
      <c r="X141" s="121">
        <f t="shared" si="0"/>
        <v>3.5614811671372215</v>
      </c>
      <c r="Y141" s="121">
        <f t="shared" si="0"/>
        <v>3.7954639192653219</v>
      </c>
      <c r="Z141" s="121">
        <f t="shared" si="0"/>
        <v>1.497755341306455</v>
      </c>
      <c r="AA141" s="121">
        <f t="shared" si="0"/>
        <v>2.0039686110844781</v>
      </c>
      <c r="AB141" s="121">
        <f t="shared" si="0"/>
        <v>10.858669038793476</v>
      </c>
      <c r="AC141" s="121">
        <f t="shared" si="0"/>
        <v>42.481063128639256</v>
      </c>
      <c r="AD141" s="121">
        <f t="shared" si="0"/>
        <v>29.159124025662045</v>
      </c>
      <c r="AE141" s="31"/>
      <c r="AF141" s="134">
        <v>396621.04362499277</v>
      </c>
      <c r="AG141" s="134">
        <v>81677.150077032173</v>
      </c>
      <c r="AH141" s="134">
        <v>258428.61600000004</v>
      </c>
      <c r="AI141" s="134">
        <v>109554.947224292</v>
      </c>
      <c r="AJ141" s="134">
        <v>10916</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46.285034285994989</v>
      </c>
      <c r="F143" s="120">
        <v>37.829967446133622</v>
      </c>
      <c r="G143" s="120">
        <v>1.8453787743196428</v>
      </c>
      <c r="H143" s="120">
        <v>1.8981697968783442</v>
      </c>
      <c r="I143" s="120">
        <v>2.0765256107716699</v>
      </c>
      <c r="J143" s="120">
        <v>2.0765256107716699</v>
      </c>
      <c r="K143" s="120">
        <v>2.0765256107716699</v>
      </c>
      <c r="L143" s="120" t="s">
        <v>429</v>
      </c>
      <c r="M143" s="120">
        <v>267.48320751996766</v>
      </c>
      <c r="N143" s="120">
        <v>9.7172352058228894E-3</v>
      </c>
      <c r="O143" s="120">
        <v>2.462605193596415E-3</v>
      </c>
      <c r="P143" s="120">
        <v>8.619118177587453E-4</v>
      </c>
      <c r="Q143" s="120" t="s">
        <v>429</v>
      </c>
      <c r="R143" s="120" t="s">
        <v>429</v>
      </c>
      <c r="S143" s="120" t="s">
        <v>429</v>
      </c>
      <c r="T143" s="120" t="s">
        <v>429</v>
      </c>
      <c r="U143" s="120" t="s">
        <v>429</v>
      </c>
      <c r="V143" s="120" t="s">
        <v>429</v>
      </c>
      <c r="W143" s="120">
        <v>1.887311318042729</v>
      </c>
      <c r="X143" s="120">
        <v>4.9297471981400512E-2</v>
      </c>
      <c r="Y143" s="120">
        <v>6.1424313365582177E-2</v>
      </c>
      <c r="Z143" s="120">
        <v>4.5832109750535359E-2</v>
      </c>
      <c r="AA143" s="120">
        <v>5.4482674879979348E-2</v>
      </c>
      <c r="AB143" s="120">
        <v>0.21100288038130816</v>
      </c>
      <c r="AC143" s="120">
        <v>0.37073486161219921</v>
      </c>
      <c r="AD143" s="120">
        <v>3.4548990206920334E-4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8.0229833353589317</v>
      </c>
      <c r="F144" s="120">
        <v>1.519783721612149</v>
      </c>
      <c r="G144" s="120">
        <v>0.81769675765792693</v>
      </c>
      <c r="H144" s="120">
        <v>3.1716418972605957E-2</v>
      </c>
      <c r="I144" s="120">
        <v>0.94143157049563941</v>
      </c>
      <c r="J144" s="120">
        <v>0.94143157049563941</v>
      </c>
      <c r="K144" s="120">
        <v>0.94143157049563941</v>
      </c>
      <c r="L144" s="120" t="s">
        <v>429</v>
      </c>
      <c r="M144" s="120">
        <v>28.384908874968463</v>
      </c>
      <c r="N144" s="120">
        <v>4.7576840621717177E-4</v>
      </c>
      <c r="O144" s="120">
        <v>3.1506636043412164E-4</v>
      </c>
      <c r="P144" s="120">
        <v>1.1027322615194258E-4</v>
      </c>
      <c r="Q144" s="120" t="s">
        <v>429</v>
      </c>
      <c r="R144" s="120" t="s">
        <v>429</v>
      </c>
      <c r="S144" s="120" t="s">
        <v>429</v>
      </c>
      <c r="T144" s="120" t="s">
        <v>429</v>
      </c>
      <c r="U144" s="120" t="s">
        <v>429</v>
      </c>
      <c r="V144" s="120" t="s">
        <v>429</v>
      </c>
      <c r="W144" s="120">
        <v>0.10250825264395044</v>
      </c>
      <c r="X144" s="120">
        <v>1.2766891836360726E-2</v>
      </c>
      <c r="Y144" s="120">
        <v>1.4910447257704148E-2</v>
      </c>
      <c r="Z144" s="120">
        <v>1.2764001134330754E-2</v>
      </c>
      <c r="AA144" s="120">
        <v>1.1652375638931567E-2</v>
      </c>
      <c r="AB144" s="120">
        <v>5.2093715867327195E-2</v>
      </c>
      <c r="AC144" s="120">
        <v>2.0501650528790088E-2</v>
      </c>
      <c r="AD144" s="120">
        <v>5.8428900140953701E-5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38.324478605113811</v>
      </c>
      <c r="F145" s="120">
        <v>4.1058950758387347</v>
      </c>
      <c r="G145" s="120">
        <v>2.0446406936763379</v>
      </c>
      <c r="H145" s="120">
        <v>9.0355597875427657E-3</v>
      </c>
      <c r="I145" s="120">
        <v>2.0681046586287706</v>
      </c>
      <c r="J145" s="120">
        <v>2.0681046586287706</v>
      </c>
      <c r="K145" s="120">
        <v>2.0681046586287706</v>
      </c>
      <c r="L145" s="120" t="s">
        <v>429</v>
      </c>
      <c r="M145" s="120">
        <v>10.356900183425198</v>
      </c>
      <c r="N145" s="120">
        <v>9.6119756747381491E-4</v>
      </c>
      <c r="O145" s="120">
        <v>8.3202435878072844E-4</v>
      </c>
      <c r="P145" s="120">
        <v>2.9120852557325489E-4</v>
      </c>
      <c r="Q145" s="120" t="s">
        <v>429</v>
      </c>
      <c r="R145" s="120" t="s">
        <v>429</v>
      </c>
      <c r="S145" s="120" t="s">
        <v>429</v>
      </c>
      <c r="T145" s="120" t="s">
        <v>429</v>
      </c>
      <c r="U145" s="120" t="s">
        <v>429</v>
      </c>
      <c r="V145" s="120" t="s">
        <v>429</v>
      </c>
      <c r="W145" s="120">
        <v>0.39392018810079266</v>
      </c>
      <c r="X145" s="120">
        <v>3.1956203139407646E-3</v>
      </c>
      <c r="Y145" s="120">
        <v>1.9038647488900415E-2</v>
      </c>
      <c r="Z145" s="120">
        <v>2.1129721522069305E-2</v>
      </c>
      <c r="AA145" s="120">
        <v>5.0640049378121704E-3</v>
      </c>
      <c r="AB145" s="120">
        <v>4.8085048153744647E-2</v>
      </c>
      <c r="AC145" s="120">
        <v>5.8917809793694875E-2</v>
      </c>
      <c r="AD145" s="120">
        <v>4.7447399907171676E-5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0.15440028793655003</v>
      </c>
      <c r="F146" s="120">
        <v>2.5924007258825696</v>
      </c>
      <c r="G146" s="120">
        <v>3.9591073630916313E-3</v>
      </c>
      <c r="H146" s="120">
        <v>1.2523546886643666E-3</v>
      </c>
      <c r="I146" s="120">
        <v>0.10946875264271351</v>
      </c>
      <c r="J146" s="120">
        <v>0.10946875264271351</v>
      </c>
      <c r="K146" s="120">
        <v>0.10946875264271351</v>
      </c>
      <c r="L146" s="120" t="s">
        <v>429</v>
      </c>
      <c r="M146" s="120">
        <v>8.2200496041839326</v>
      </c>
      <c r="N146" s="120">
        <v>1.0242812473522298E-4</v>
      </c>
      <c r="O146" s="120">
        <v>2.0485624947044595E-5</v>
      </c>
      <c r="P146" s="120">
        <v>7.1699687314656082E-6</v>
      </c>
      <c r="Q146" s="120" t="s">
        <v>429</v>
      </c>
      <c r="R146" s="120" t="s">
        <v>429</v>
      </c>
      <c r="S146" s="120" t="s">
        <v>429</v>
      </c>
      <c r="T146" s="120" t="s">
        <v>429</v>
      </c>
      <c r="U146" s="120" t="s">
        <v>429</v>
      </c>
      <c r="V146" s="120" t="s">
        <v>429</v>
      </c>
      <c r="W146" s="120">
        <v>3.175271866791912E-3</v>
      </c>
      <c r="X146" s="120">
        <v>3.8386686370087255E-4</v>
      </c>
      <c r="Y146" s="120">
        <v>6.5254950145638248E-4</v>
      </c>
      <c r="Z146" s="120">
        <v>2.5347142916472038E-4</v>
      </c>
      <c r="AA146" s="120">
        <v>7.5669415045261719E-4</v>
      </c>
      <c r="AB146" s="120">
        <v>2.0465819447745928E-3</v>
      </c>
      <c r="AC146" s="120">
        <v>6.3505437335838243E-4</v>
      </c>
      <c r="AD146" s="120">
        <v>2.1855767921835692E-5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10.757187272595756</v>
      </c>
      <c r="G147" s="120" t="s">
        <v>431</v>
      </c>
      <c r="H147" s="120" t="s">
        <v>431</v>
      </c>
      <c r="I147" s="120" t="s">
        <v>431</v>
      </c>
      <c r="J147" s="120" t="s">
        <v>431</v>
      </c>
      <c r="K147" s="120" t="s">
        <v>431</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v>0.50828791252969796</v>
      </c>
      <c r="J148" s="120">
        <v>0.94215875502307522</v>
      </c>
      <c r="K148" s="120">
        <v>1.2467014043467213</v>
      </c>
      <c r="L148" s="120" t="s">
        <v>429</v>
      </c>
      <c r="M148" s="120" t="s">
        <v>431</v>
      </c>
      <c r="N148" s="120">
        <v>3.150305652329513</v>
      </c>
      <c r="O148" s="120">
        <v>1.4552654303478007E-2</v>
      </c>
      <c r="P148" s="120" t="s">
        <v>431</v>
      </c>
      <c r="Q148" s="120" t="s">
        <v>429</v>
      </c>
      <c r="R148" s="120" t="s">
        <v>429</v>
      </c>
      <c r="S148" s="120" t="s">
        <v>429</v>
      </c>
      <c r="T148" s="120" t="s">
        <v>429</v>
      </c>
      <c r="U148" s="120" t="s">
        <v>429</v>
      </c>
      <c r="V148" s="120" t="s">
        <v>429</v>
      </c>
      <c r="W148" s="120" t="s">
        <v>431</v>
      </c>
      <c r="X148" s="120">
        <v>1.0471706970841071E-3</v>
      </c>
      <c r="Y148" s="120">
        <v>1.0471706970841071E-3</v>
      </c>
      <c r="Z148" s="120">
        <v>1.0471706970841071E-3</v>
      </c>
      <c r="AA148" s="120">
        <v>1.0471706970841071E-3</v>
      </c>
      <c r="AB148" s="120">
        <v>4.1886827883364283E-3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v>0.28396831227493075</v>
      </c>
      <c r="J149" s="120">
        <v>0.52586724495357451</v>
      </c>
      <c r="K149" s="120">
        <v>1.0517344899071495</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180.68102226631109</v>
      </c>
      <c r="F152" s="127">
        <f t="shared" ref="F152:AD152" si="1">SUM(F$141, F$151, IF(AND(ISNUMBER(SEARCH($B$4,"AT|BE|CH|GB|IE|LT|LU|NL")),SUM(F$143:F$149)&gt;0),SUM(F$143:F$149)-SUM(F$27:F$33),0))</f>
        <v>246.75288780015671</v>
      </c>
      <c r="G152" s="127">
        <f t="shared" si="1"/>
        <v>45.858736824009469</v>
      </c>
      <c r="H152" s="127">
        <f t="shared" si="1"/>
        <v>63.321700537053189</v>
      </c>
      <c r="I152" s="127">
        <f t="shared" si="1"/>
        <v>24.901531656498801</v>
      </c>
      <c r="J152" s="127">
        <f t="shared" si="1"/>
        <v>38.535298502274507</v>
      </c>
      <c r="K152" s="127">
        <f t="shared" si="1"/>
        <v>51.226338501550629</v>
      </c>
      <c r="L152" s="127">
        <f t="shared" si="1"/>
        <v>0</v>
      </c>
      <c r="M152" s="127">
        <f t="shared" si="1"/>
        <v>965.13102789775724</v>
      </c>
      <c r="N152" s="127">
        <f t="shared" si="1"/>
        <v>20.323677055641774</v>
      </c>
      <c r="O152" s="127">
        <f t="shared" si="1"/>
        <v>1.0549762670783907</v>
      </c>
      <c r="P152" s="127">
        <f t="shared" si="1"/>
        <v>1.2211387461988839</v>
      </c>
      <c r="Q152" s="127">
        <f t="shared" si="1"/>
        <v>0</v>
      </c>
      <c r="R152" s="127">
        <f t="shared" si="1"/>
        <v>0</v>
      </c>
      <c r="S152" s="127">
        <f t="shared" si="1"/>
        <v>0</v>
      </c>
      <c r="T152" s="127">
        <f t="shared" si="1"/>
        <v>0</v>
      </c>
      <c r="U152" s="127">
        <f t="shared" si="1"/>
        <v>0</v>
      </c>
      <c r="V152" s="127">
        <f t="shared" si="1"/>
        <v>0</v>
      </c>
      <c r="W152" s="127">
        <f t="shared" si="1"/>
        <v>57.791407398175451</v>
      </c>
      <c r="X152" s="127">
        <f t="shared" si="1"/>
        <v>3.5595866590003915</v>
      </c>
      <c r="Y152" s="127">
        <f t="shared" si="1"/>
        <v>3.7876475404718439</v>
      </c>
      <c r="Z152" s="127">
        <f t="shared" si="1"/>
        <v>1.4893824382831387</v>
      </c>
      <c r="AA152" s="127">
        <f t="shared" si="1"/>
        <v>2.001364296839566</v>
      </c>
      <c r="AB152" s="127">
        <f t="shared" si="1"/>
        <v>10.837604298889772</v>
      </c>
      <c r="AC152" s="127">
        <f t="shared" si="1"/>
        <v>42.454442878566375</v>
      </c>
      <c r="AD152" s="127">
        <f t="shared" si="1"/>
        <v>29.159103216999579</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180.68102226631109</v>
      </c>
      <c r="F154" s="127">
        <f>SUM(F$141, F$153, -1 * IF(OR($B$6=2005,$B$6&gt;=2020),SUM(F$99:F$122),0), IF(AND(ISNUMBER(SEARCH($B$4,"AT|BE|CH|GB|IE|LT|LU|NL")),SUM(F$143:F$149)&gt;0),SUM(F$143:F$149)-SUM(F$27:F$33),0))</f>
        <v>246.75288780015671</v>
      </c>
      <c r="G154" s="127">
        <f>SUM(G$141, G$153, IF(AND(ISNUMBER(SEARCH($B$4,"AT|BE|CH|GB|IE|LT|LU|NL")),SUM(G$143:G$149)&gt;0),SUM(G$143:G$149)-SUM(G$27:G$33),0))</f>
        <v>45.858736824009469</v>
      </c>
      <c r="H154" s="127">
        <f>SUM(H$141, H$153, IF(AND(ISNUMBER(SEARCH($B$4,"AT|BE|CH|GB|IE|LT|LU|NL")),SUM(H$143:H$149)&gt;0),SUM(H$143:H$149)-SUM(H$27:H$33),0))</f>
        <v>63.321700537053189</v>
      </c>
      <c r="I154" s="127">
        <f t="shared" ref="I154:AD154" si="2">SUM(I$141, I$153, IF(AND(ISNUMBER(SEARCH($B$4,"AT|BE|CH|GB|IE|LT|LU|NL")),SUM(I$143:I$149)&gt;0),SUM(I$143:I$149)-SUM(I$27:I$33),0))</f>
        <v>24.901531656498801</v>
      </c>
      <c r="J154" s="127">
        <f t="shared" si="2"/>
        <v>38.535298502274507</v>
      </c>
      <c r="K154" s="127">
        <f t="shared" si="2"/>
        <v>51.226338501550629</v>
      </c>
      <c r="L154" s="127">
        <f t="shared" si="2"/>
        <v>0</v>
      </c>
      <c r="M154" s="127">
        <f t="shared" si="2"/>
        <v>965.13102789775724</v>
      </c>
      <c r="N154" s="127">
        <f t="shared" si="2"/>
        <v>20.323677055641774</v>
      </c>
      <c r="O154" s="127">
        <f t="shared" si="2"/>
        <v>1.0549762670783907</v>
      </c>
      <c r="P154" s="127">
        <f t="shared" si="2"/>
        <v>1.2211387461988839</v>
      </c>
      <c r="Q154" s="127">
        <f t="shared" si="2"/>
        <v>0</v>
      </c>
      <c r="R154" s="127">
        <f t="shared" si="2"/>
        <v>0</v>
      </c>
      <c r="S154" s="127">
        <f t="shared" si="2"/>
        <v>0</v>
      </c>
      <c r="T154" s="127">
        <f t="shared" si="2"/>
        <v>0</v>
      </c>
      <c r="U154" s="127">
        <f t="shared" si="2"/>
        <v>0</v>
      </c>
      <c r="V154" s="127">
        <f t="shared" si="2"/>
        <v>0</v>
      </c>
      <c r="W154" s="127">
        <f t="shared" si="2"/>
        <v>57.791407398175451</v>
      </c>
      <c r="X154" s="127">
        <f t="shared" si="2"/>
        <v>3.5595866590003915</v>
      </c>
      <c r="Y154" s="127">
        <f t="shared" si="2"/>
        <v>3.7876475404718439</v>
      </c>
      <c r="Z154" s="127">
        <f t="shared" si="2"/>
        <v>1.4893824382831387</v>
      </c>
      <c r="AA154" s="127">
        <f t="shared" si="2"/>
        <v>2.001364296839566</v>
      </c>
      <c r="AB154" s="127">
        <f t="shared" si="2"/>
        <v>10.837604298889772</v>
      </c>
      <c r="AC154" s="127">
        <f t="shared" si="2"/>
        <v>42.454442878566375</v>
      </c>
      <c r="AD154" s="127">
        <f t="shared" si="2"/>
        <v>29.159103216999579</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3.7326214847987931</v>
      </c>
      <c r="F157" s="130">
        <v>0.25273200558283704</v>
      </c>
      <c r="G157" s="130">
        <v>0.36691098066965078</v>
      </c>
      <c r="H157" s="130">
        <v>2.499406317792217E-3</v>
      </c>
      <c r="I157" s="130">
        <v>0.39735644802973419</v>
      </c>
      <c r="J157" s="130">
        <v>0.39735644802973419</v>
      </c>
      <c r="K157" s="130">
        <v>0.39735644802973419</v>
      </c>
      <c r="L157" s="130" t="s">
        <v>429</v>
      </c>
      <c r="M157" s="130">
        <v>0.51639449384727243</v>
      </c>
      <c r="N157" s="130">
        <v>3.1788515842378739E-4</v>
      </c>
      <c r="O157" s="130">
        <v>3.1788515842378739E-4</v>
      </c>
      <c r="P157" s="130">
        <v>1.1125980544832559E-4</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15894.257921189368</v>
      </c>
      <c r="AG157" s="95"/>
      <c r="AH157" s="95"/>
      <c r="AI157" s="95"/>
      <c r="AJ157" s="95"/>
      <c r="AK157" s="95"/>
      <c r="AL157" s="92" t="s">
        <v>50</v>
      </c>
    </row>
    <row r="158" spans="1:38" s="1" customFormat="1" ht="26.25" customHeight="1" x14ac:dyDescent="0.25">
      <c r="A158" s="92" t="s">
        <v>328</v>
      </c>
      <c r="B158" s="92" t="s">
        <v>331</v>
      </c>
      <c r="C158" s="93" t="s">
        <v>332</v>
      </c>
      <c r="D158" s="94"/>
      <c r="E158" s="130">
        <v>0.11672577314875415</v>
      </c>
      <c r="F158" s="130">
        <v>1.0291240657315633E-2</v>
      </c>
      <c r="G158" s="130">
        <v>1.0225230302674995E-2</v>
      </c>
      <c r="H158" s="130">
        <v>6.9654511763976405E-5</v>
      </c>
      <c r="I158" s="130">
        <v>1.1073697456373285E-2</v>
      </c>
      <c r="J158" s="130">
        <v>1.1073697456373285E-2</v>
      </c>
      <c r="K158" s="130">
        <v>1.1073697456373285E-2</v>
      </c>
      <c r="L158" s="130" t="s">
        <v>429</v>
      </c>
      <c r="M158" s="130">
        <v>4.0348291247801656E-2</v>
      </c>
      <c r="N158" s="130">
        <v>8.8589579650986286E-6</v>
      </c>
      <c r="O158" s="130">
        <v>8.8589579650986286E-6</v>
      </c>
      <c r="P158" s="130">
        <v>3.1006352877845204E-6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442.94789825493143</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432</v>
      </c>
      <c r="J159" s="130" t="s">
        <v>432</v>
      </c>
      <c r="K159" s="130" t="s">
        <v>432</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432</v>
      </c>
      <c r="J160" s="130" t="s">
        <v>432</v>
      </c>
      <c r="K160" s="130" t="s">
        <v>432</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432</v>
      </c>
      <c r="J161" s="131" t="s">
        <v>432</v>
      </c>
      <c r="K161" s="131" t="s">
        <v>432</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432</v>
      </c>
      <c r="J162" s="132" t="s">
        <v>432</v>
      </c>
      <c r="K162" s="132" t="s">
        <v>432</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432</v>
      </c>
      <c r="J163" s="132" t="s">
        <v>432</v>
      </c>
      <c r="K163" s="132" t="s">
        <v>432</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432</v>
      </c>
      <c r="J164" s="132" t="s">
        <v>432</v>
      </c>
      <c r="K164" s="132" t="s">
        <v>432</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2021-02-10T18:42:35Z</dcterms:modified>
</cp:coreProperties>
</file>