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<sst xmlns="http://schemas.openxmlformats.org/spreadsheetml/2006/main" count="3521" uniqueCount="453">
  <si>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</si>
  <si>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</si>
  <si>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</si>
  <si>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</si>
  <si>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</si>
  <si>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</si>
  <si>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</si>
  <si>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</si>
  <si>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</si>
  <si>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</si>
  <si>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</si>
  <si>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</si>
  <si>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</si>
  <si>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</si>
  <si>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</si>
  <si>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</si>
  <si>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</si>
  <si>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</si>
  <si>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</si>
  <si>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</si>
  <si>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</si>
  <si>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</si>
  <si>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</si>
  <si>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</si>
  <si>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</si>
  <si>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</si>
  <si>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</si>
  <si>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</si>
  <si>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</si>
  <si>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</si>
  <si>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</si>
  <si>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</si>
  <si>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</si>
  <si>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</si>
  <si>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</si>
  <si>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</si>
  <si>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</si>
  <si>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</si>
  <si>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</si>
  <si>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</si>
  <si>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</si>
  <si>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</si>
  <si>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</si>
  <si>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</si>
  <si>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</si>
  <si>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</si>
  <si>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</si>
  <si>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</si>
  <si>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</si>
  <si>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</si>
  <si>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</si>
  <si>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</si>
  <si>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</si>
  <si>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</si>
  <si>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</si>
  <si>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</si>
  <si>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</si>
  <si>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</si>
  <si>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</si>
  <si>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</si>
  <si>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</si>
  <si>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</si>
  <si>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</si>
  <si>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</si>
  <si>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</si>
  <si>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</si>
  <si>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</si>
  <si>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</si>
  <si>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</si>
  <si>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</si>
  <si>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</si>
  <si>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</si>
  <si>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</si>
  <si>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</si>
  <si>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</si>
  <si>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</si>
  <si>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</si>
  <si>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</si>
  <si>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</si>
  <si>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</si>
  <si>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</si>
  <si>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</si>
  <si>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</si>
  <si>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</si>
  <si>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</si>
  <si>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</si>
  <si>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</si>
  <si>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</si>
  <si>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</si>
  <si>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</si>
  <si>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</si>
  <si>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</si>
  <si>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</si>
  <si>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</si>
  <si>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</si>
  <si>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</si>
  <si>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</si>
  <si>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</si>
  <si>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</si>
  <si>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</si>
  <si>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</si>
  <si>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</si>
  <si>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</si>
  <si>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</si>
  <si>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</si>
  <si>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</si>
  <si>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</si>
  <si>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</si>
  <si>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</si>
  <si>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</si>
  <si>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</si>
  <si>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</si>
  <si>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</si>
  <si>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</si>
  <si>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</si>
  <si>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</si>
  <si>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</si>
  <si>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</si>
  <si>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</si>
  <si>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</si>
  <si>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</si>
  <si>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</si>
  <si>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</si>
  <si>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</si>
  <si>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</si>
  <si>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</si>
  <si>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</si>
  <si>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</si>
  <si>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</si>
  <si>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</si>
  <si>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</si>
  <si>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</si>
  <si>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</si>
  <si>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</si>
  <si>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</si>
  <si>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</si>
  <si>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</si>
  <si>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</si>
  <si>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</si>
  <si>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</si>
  <si>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</si>
  <si>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</si>
  <si>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</si>
  <si>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</si>
  <si>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</si>
  <si>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</si>
  <si>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</si>
  <si>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</si>
  <si>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</si>
  <si>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</si>
  <si>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</si>
  <si>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</si>
  <si>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</si>
  <si>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</si>
  <si>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</si>
  <si>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</si>
  <si>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</si>
  <si>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</si>
  <si>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</si>
  <si>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</si>
  <si>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</si>
  <si>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</si>
  <si>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</si>
  <si>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</si>
  <si>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</si>
  <si>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</si>
  <si>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</si>
  <si>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</si>
  <si>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</si>
  <si>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</si>
  <si>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</si>
  <si>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</si>
  <si>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</si>
  <si>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</si>
  <si>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</si>
  <si>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</si>
  <si>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</si>
  <si>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</si>
  <si>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</si>
  <si>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</si>
  <si>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</si>
  <si>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</si>
  <si>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</si>
  <si>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</si>
  <si>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</si>
  <si>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</si>
  <si>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</si>
  <si>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</si>
  <si>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</si>
  <si>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</si>
  <si>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</si>
  <si>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</si>
  <si>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</si>
  <si>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</si>
  <si>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</si>
  <si>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</si>
  <si>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</si>
  <si>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</si>
  <si>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</si>
  <si>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</si>
  <si>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</si>
  <si>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</si>
  <si>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</si>
  <si>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</si>
  <si>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</si>
  <si>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</si>
  <si>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</si>
  <si>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</si>
  <si>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</si>
  <si>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</si>
  <si>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</si>
  <si>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</si>
  <si>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</si>
  <si>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</si>
  <si>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</si>
  <si>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</si>
  <si>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</si>
  <si>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</si>
  <si>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</si>
  <si>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</si>
  <si>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</si>
  <si>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</si>
  <si>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</si>
  <si>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</si>
  <si>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</si>
  <si>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</si>
  <si>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</si>
  <si>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</si>
  <si>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</si>
  <si>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</si>
  <si>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</si>
  <si>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</si>
  <si>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</si>
  <si>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</si>
  <si>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</si>
  <si>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</si>
  <si>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</si>
  <si>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</si>
  <si>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</si>
  <si>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</si>
  <si>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</si>
  <si>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</si>
  <si>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</si>
  <si>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</si>
  <si>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</si>
  <si>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</si>
  <si>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</si>
  <si>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</si>
  <si>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</si>
  <si>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</si>
  <si>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</si>
  <si>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</si>
  <si>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</si>
  <si>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</si>
  <si>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</si>
  <si>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</si>
  <si>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</si>
  <si>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</si>
  <si>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</si>
  <si>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</si>
  <si>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</si>
  <si>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</si>
  <si>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</si>
  <si>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</si>
  <si>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</si>
  <si>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</si>
  <si>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</si>
  <si>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</si>
  <si>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</si>
  <si>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</si>
  <si>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</si>
  <si>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</si>
  <si>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</si>
  <si>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</si>
  <si>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</si>
  <si>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</si>
  <si>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</si>
  <si>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</si>
  <si>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</si>
  <si>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</si>
  <si>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</si>
  <si>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</si>
  <si>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</si>
  <si>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</si>
  <si>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</si>
  <si>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</si>
  <si>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</si>
  <si>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</si>
  <si>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</si>
  <si>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</si>
  <si>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</si>
  <si>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</si>
  <si>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</si>
  <si>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</si>
  <si>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</si>
  <si>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</si>
  <si>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</si>
  <si>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</si>
  <si>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</si>
  <si>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</si>
  <si>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</si>
  <si>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</si>
  <si>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</si>
  <si>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</si>
  <si>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</si>
  <si>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</si>
  <si>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</si>
  <si>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</si>
  <si>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</si>
  <si>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</si>
  <si>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</si>
  <si>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</si>
  <si>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</si>
  <si>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</si>
  <si>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</si>
  <si>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</si>
  <si>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</si>
  <si>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</si>
  <si>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</si>
  <si>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</si>
  <si>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</si>
  <si>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</si>
  <si>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</si>
  <si>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</si>
  <si>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</si>
  <si>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</si>
  <si>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</si>
  <si>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</si>
  <si>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</si>
  <si>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</si>
  <si>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</si>
  <si>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</si>
  <si>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</si>
  <si>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</si>
  <si>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</si>
  <si>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</si>
  <si>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</si>
  <si>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</si>
  <si>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</si>
  <si>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</si>
  <si>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</si>
  <si>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</si>
  <si>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</si>
  <si>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</si>
  <si>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</si>
  <si>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</si>
  <si>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</si>
  <si>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</si>
  <si>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</si>
  <si>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</si>
  <si>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</si>
  <si>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</si>
  <si>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</si>
  <si>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</si>
  <si>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</si>
  <si>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</si>
  <si>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</si>
  <si>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</si>
  <si>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</si>
  <si>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</si>
  <si>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</si>
  <si>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</si>
  <si>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</si>
  <si>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</si>
  <si>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</si>
  <si>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</si>
  <si>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</si>
  <si>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</si>
  <si>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</si>
  <si>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</si>
  <si>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</si>
  <si>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</si>
  <si>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</si>
  <si>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</si>
  <si>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</si>
  <si>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</si>
  <si>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</si>
  <si>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</si>
  <si>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</si>
  <si>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</si>
  <si>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</si>
  <si>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</si>
  <si>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</si>
  <si>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</si>
  <si>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</si>
  <si>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</si>
  <si>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</si>
  <si>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</si>
  <si>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</si>
  <si>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</si>
  <si>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</si>
  <si>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</si>
  <si>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</si>
  <si>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</si>
  <si>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</si>
  <si>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</si>
  <si>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</si>
  <si>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</si>
  <si>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</si>
  <si>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</si>
  <si>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</si>
  <si>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</si>
  <si>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</si>
  <si>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</si>
  <si>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</si>
  <si>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</si>
  <si>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</si>
  <si>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</si>
  <si>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</si>
  <si>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</si>
  <si>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</si>
  <si>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</si>
  <si>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</si>
  <si>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</si>
  <si>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</si>
  <si>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</si>
  <si>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</si>
  <si>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</si>
  <si>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</si>
  <si>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</si>
  <si>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N..E</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</si>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</sst>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452</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132.90550656478013</v>
      </c>
      <c r="F14" s="6">
        <v>1.8066512781189774</v>
      </c>
      <c r="G14" s="6">
        <v>365.39178015473232</v>
      </c>
      <c r="H14" s="6" t="s">
        <v>416</v>
      </c>
      <c r="I14" s="6">
        <v>13.567524190489967</v>
      </c>
      <c r="J14" s="6">
        <v>28.049477448757546</v>
      </c>
      <c r="K14" s="6">
        <v>45.548029207787494</v>
      </c>
      <c r="L14" s="6">
        <v>0.74213053511037386</v>
      </c>
      <c r="M14" s="6">
        <v>24.814000000014044</v>
      </c>
      <c r="N14" s="6">
        <v>54.682185282757864</v>
      </c>
      <c r="O14" s="6">
        <v>6.6138524216323393</v>
      </c>
      <c r="P14" s="6">
        <v>1.9859521035084393</v>
      </c>
      <c r="Q14" s="6">
        <v>2.2686889665672845</v>
      </c>
      <c r="R14" s="6">
        <v>2.1397202721219708</v>
      </c>
      <c r="S14" s="6">
        <v>0.9372778801609879</v>
      </c>
      <c r="T14" s="6">
        <v>30.006162625800684</v>
      </c>
      <c r="U14" s="6">
        <v>15.290751960930489</v>
      </c>
      <c r="V14" s="6">
        <v>8.8311636448234054</v>
      </c>
      <c r="W14" s="6">
        <v>4.6504906660117866</v>
      </c>
      <c r="X14" s="6">
        <v>7.7596818430553252E-3</v>
      </c>
      <c r="Y14" s="6">
        <v>0.14745921201112538</v>
      </c>
      <c r="Z14" s="6">
        <v>0.10797902187581654</v>
      </c>
      <c r="AA14" s="6">
        <v>1.3413228630368181E-2</v>
      </c>
      <c r="AB14" s="6">
        <v>0.27661114436036544</v>
      </c>
      <c r="AC14" s="6">
        <v>24.295456498869488</v>
      </c>
      <c r="AD14" s="6">
        <v>1.1967517788713812E-2</v>
      </c>
      <c r="AE14" s="60"/>
      <c r="AF14" s="26">
        <v>84528.43</v>
      </c>
      <c r="AG14" s="26">
        <v>333857.84000000003</v>
      </c>
      <c r="AH14" s="26">
        <v>77249.3345164153</v>
      </c>
      <c r="AI14" s="26">
        <v>1130</v>
      </c>
      <c r="AJ14" s="26" t="s">
        <v>417</v>
      </c>
      <c r="AK14" s="26"/>
      <c r="AL14" s="49" t="s">
        <v>49</v>
      </c>
    </row>
    <row r="15" spans="1:38" s="1" customFormat="1" ht="26.25" customHeight="1" thickBot="1" x14ac:dyDescent="0.45">
      <c r="A15" s="70" t="s">
        <v>53</v>
      </c>
      <c r="B15" s="70" t="s">
        <v>54</v>
      </c>
      <c r="C15" s="71" t="s">
        <v>55</v>
      </c>
      <c r="D15" s="72"/>
      <c r="E15" s="6">
        <v>5.6573779743191324</v>
      </c>
      <c r="F15" s="6">
        <v>7.6859344184752887</v>
      </c>
      <c r="G15" s="6">
        <v>25.52744168887434</v>
      </c>
      <c r="H15" s="6" t="s">
        <v>416</v>
      </c>
      <c r="I15" s="6">
        <v>0.5682280474456558</v>
      </c>
      <c r="J15" s="6">
        <v>0.70680661722747173</v>
      </c>
      <c r="K15" s="6">
        <v>1.0176308567899504</v>
      </c>
      <c r="L15" s="6">
        <v>3.5597147052724688E-2</v>
      </c>
      <c r="M15" s="6">
        <v>0.82238340717958058</v>
      </c>
      <c r="N15" s="6">
        <v>0.18657319447789003</v>
      </c>
      <c r="O15" s="6">
        <v>0.20077570428105454</v>
      </c>
      <c r="P15" s="6">
        <v>0.21224350528211233</v>
      </c>
      <c r="Q15" s="6">
        <v>0.12243304521190751</v>
      </c>
      <c r="R15" s="6">
        <v>0.16196591991616985</v>
      </c>
      <c r="S15" s="6">
        <v>0.22175320118556924</v>
      </c>
      <c r="T15" s="6">
        <v>7.2353292540893142</v>
      </c>
      <c r="U15" s="6">
        <v>7.1405420541210615E-2</v>
      </c>
      <c r="V15" s="6">
        <v>3.2952337145483934</v>
      </c>
      <c r="W15" s="6">
        <v>6.9764926486927545E-2</v>
      </c>
      <c r="X15" s="6">
        <v>2.2171171491886137E-5</v>
      </c>
      <c r="Y15" s="6">
        <v>1.6335733927699302E-4</v>
      </c>
      <c r="Z15" s="6">
        <v>1.4648869011500492E-4</v>
      </c>
      <c r="AA15" s="6">
        <v>2.1402113895435074E-4</v>
      </c>
      <c r="AB15" s="6">
        <v>5.4603833983823469E-4</v>
      </c>
      <c r="AC15" s="6" t="s">
        <v>416</v>
      </c>
      <c r="AD15" s="6" t="s">
        <v>416</v>
      </c>
      <c r="AE15" s="60"/>
      <c r="AF15" s="26">
        <v>62949.564158339897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0.14591585600000001</v>
      </c>
      <c r="F16" s="6">
        <v>4.2627103999999996E-3</v>
      </c>
      <c r="G16" s="6">
        <v>4.6070062400000003E-4</v>
      </c>
      <c r="H16" s="6" t="s">
        <v>416</v>
      </c>
      <c r="I16" s="6">
        <v>1.4591585599999998E-3</v>
      </c>
      <c r="J16" s="6">
        <v>1.4591585599999998E-3</v>
      </c>
      <c r="K16" s="6">
        <v>1.4591585599999998E-3</v>
      </c>
      <c r="L16" s="6">
        <v>3.6478964000000002E-5</v>
      </c>
      <c r="M16" s="6">
        <v>6.3940655999999998E-2</v>
      </c>
      <c r="N16" s="6">
        <v>2.459256E-6</v>
      </c>
      <c r="O16" s="6">
        <v>4.0987599999999996E-7</v>
      </c>
      <c r="P16" s="6">
        <v>1.639504E-4</v>
      </c>
      <c r="Q16" s="6">
        <v>1.9674047999999997E-4</v>
      </c>
      <c r="R16" s="6">
        <v>1.2460230399999999E-6</v>
      </c>
      <c r="S16" s="6">
        <v>1.2460230400000001E-7</v>
      </c>
      <c r="T16" s="6">
        <v>8.3614703999999988E-7</v>
      </c>
      <c r="U16" s="6">
        <v>1.8362444799999999E-5</v>
      </c>
      <c r="V16" s="6">
        <v>2.459256E-6</v>
      </c>
      <c r="W16" s="6">
        <v>8.1975199999999998E-4</v>
      </c>
      <c r="X16" s="6">
        <v>9.1812223999999994E-7</v>
      </c>
      <c r="Y16" s="6">
        <v>1.3771833599999999E-6</v>
      </c>
      <c r="Z16" s="6">
        <v>1.3771833599999999E-6</v>
      </c>
      <c r="AA16" s="6">
        <v>1.3771833599999999E-6</v>
      </c>
      <c r="AB16" s="6">
        <v>5.0496723199999997E-6</v>
      </c>
      <c r="AC16" s="6" t="s">
        <v>416</v>
      </c>
      <c r="AD16" s="6" t="s">
        <v>416</v>
      </c>
      <c r="AE16" s="60"/>
      <c r="AF16" s="26" t="s">
        <v>417</v>
      </c>
      <c r="AG16" s="26" t="s">
        <v>417</v>
      </c>
      <c r="AH16" s="26">
        <v>1639.5039999999999</v>
      </c>
      <c r="AI16" s="26" t="s">
        <v>417</v>
      </c>
      <c r="AJ16" s="26" t="s">
        <v>417</v>
      </c>
      <c r="AK16" s="26"/>
      <c r="AL16" s="49" t="s">
        <v>49</v>
      </c>
    </row>
    <row r="17" spans="1:38" s="2" customFormat="1" ht="26.25" customHeight="1" thickBot="1" x14ac:dyDescent="0.45">
      <c r="A17" s="70" t="s">
        <v>53</v>
      </c>
      <c r="B17" s="70" t="s">
        <v>58</v>
      </c>
      <c r="C17" s="71" t="s">
        <v>59</v>
      </c>
      <c r="D17" s="72"/>
      <c r="E17" s="6">
        <v>0.33319851488908581</v>
      </c>
      <c r="F17" s="6">
        <v>7.0719244897959097E-2</v>
      </c>
      <c r="G17" s="6">
        <v>0.25982471374795091</v>
      </c>
      <c r="H17" s="6" t="s">
        <v>416</v>
      </c>
      <c r="I17" s="6">
        <v>4.8877911978704525E-3</v>
      </c>
      <c r="J17" s="6">
        <v>4.8877911978704525E-3</v>
      </c>
      <c r="K17" s="6">
        <v>4.8877911978704525E-3</v>
      </c>
      <c r="L17" s="6">
        <v>2.7360236479148179E-3</v>
      </c>
      <c r="M17" s="6">
        <v>1.6203947613132208E-2</v>
      </c>
      <c r="N17" s="6">
        <v>5.0443908429458696E-5</v>
      </c>
      <c r="O17" s="6">
        <v>3.9939852351375303E-6</v>
      </c>
      <c r="P17" s="6">
        <v>1.546296741082518E-3</v>
      </c>
      <c r="Q17" s="6">
        <v>2.8825120390417003E-4</v>
      </c>
      <c r="R17" s="6">
        <v>8.53759645075421E-5</v>
      </c>
      <c r="S17" s="6">
        <v>6.1045592901508416E-5</v>
      </c>
      <c r="T17" s="6">
        <v>3.8474204507542097E-5</v>
      </c>
      <c r="U17" s="6">
        <v>1.8980602626441858E-4</v>
      </c>
      <c r="V17" s="6">
        <v>9.1348564685004401E-3</v>
      </c>
      <c r="W17" s="6">
        <v>1.802790580301684E-3</v>
      </c>
      <c r="X17" s="6">
        <v>4.6615464418811001E-4</v>
      </c>
      <c r="Y17" s="6">
        <v>3.6723467613132207E-3</v>
      </c>
      <c r="Z17" s="6">
        <v>4.1836615084294581E-4</v>
      </c>
      <c r="AA17" s="6">
        <v>3.6945396628216502E-4</v>
      </c>
      <c r="AB17" s="6">
        <v>4.9263215226264413E-3</v>
      </c>
      <c r="AC17" s="6" t="s">
        <v>416</v>
      </c>
      <c r="AD17" s="6" t="s">
        <v>416</v>
      </c>
      <c r="AE17" s="60"/>
      <c r="AF17" s="26">
        <v>244.28</v>
      </c>
      <c r="AG17" s="26" t="s">
        <v>417</v>
      </c>
      <c r="AH17" s="26">
        <v>2809.2280390417</v>
      </c>
      <c r="AI17" s="26" t="s">
        <v>417</v>
      </c>
      <c r="AJ17" s="26" t="s">
        <v>417</v>
      </c>
      <c r="AK17" s="26"/>
      <c r="AL17" s="49" t="s">
        <v>49</v>
      </c>
    </row>
    <row r="18" spans="1:38" s="2" customFormat="1" ht="26.25" customHeight="1" thickBot="1" x14ac:dyDescent="0.45">
      <c r="A18" s="70" t="s">
        <v>53</v>
      </c>
      <c r="B18" s="70" t="s">
        <v>60</v>
      </c>
      <c r="C18" s="71" t="s">
        <v>61</v>
      </c>
      <c r="D18" s="72"/>
      <c r="E18" s="6">
        <v>5.0348345735492446</v>
      </c>
      <c r="F18" s="6">
        <v>0.28618041326530602</v>
      </c>
      <c r="G18" s="6">
        <v>10.47873233508175</v>
      </c>
      <c r="H18" s="6" t="s">
        <v>416</v>
      </c>
      <c r="I18" s="6">
        <v>0.1902194416681455</v>
      </c>
      <c r="J18" s="6">
        <v>0.1902194416681455</v>
      </c>
      <c r="K18" s="6">
        <v>0.1902194416681455</v>
      </c>
      <c r="L18" s="6">
        <v>0.10652203366672583</v>
      </c>
      <c r="M18" s="6">
        <v>0.62777977637976923</v>
      </c>
      <c r="N18" s="6">
        <v>7.8402293025732017E-4</v>
      </c>
      <c r="O18" s="6">
        <v>5.8959572475598931E-5</v>
      </c>
      <c r="P18" s="6">
        <v>2.277846285359359E-3</v>
      </c>
      <c r="Q18" s="6">
        <v>4.9579697506654797E-4</v>
      </c>
      <c r="R18" s="6" t="s">
        <v>418</v>
      </c>
      <c r="S18" s="6">
        <v>2.0978680271517302E-3</v>
      </c>
      <c r="T18" s="6" t="s">
        <v>418</v>
      </c>
      <c r="U18" s="6">
        <v>1.1682706595385977E-3</v>
      </c>
      <c r="V18" s="6">
        <v>0.27735224300798578</v>
      </c>
      <c r="W18" s="6">
        <v>1.4409691430346048E-2</v>
      </c>
      <c r="X18" s="6">
        <v>1.8072206385980481E-2</v>
      </c>
      <c r="Y18" s="6">
        <v>0.1426694536379769</v>
      </c>
      <c r="Z18" s="6">
        <v>1.6170828173025731E-2</v>
      </c>
      <c r="AA18" s="6">
        <v>1.4268608078970719E-2</v>
      </c>
      <c r="AB18" s="6">
        <v>0.19118109627595381</v>
      </c>
      <c r="AC18" s="6" t="s">
        <v>416</v>
      </c>
      <c r="AD18" s="6" t="s">
        <v>416</v>
      </c>
      <c r="AE18" s="60"/>
      <c r="AF18" s="26">
        <v>9510.89</v>
      </c>
      <c r="AG18" s="26" t="s">
        <v>418</v>
      </c>
      <c r="AH18" s="26">
        <v>2104.7027506654799</v>
      </c>
      <c r="AI18" s="26" t="s">
        <v>417</v>
      </c>
      <c r="AJ18" s="26" t="s">
        <v>417</v>
      </c>
      <c r="AK18" s="26"/>
      <c r="AL18" s="49" t="s">
        <v>49</v>
      </c>
    </row>
    <row r="19" spans="1:38" s="2" customFormat="1" ht="26.25" customHeight="1" thickBot="1" x14ac:dyDescent="0.45">
      <c r="A19" s="70" t="s">
        <v>53</v>
      </c>
      <c r="B19" s="70" t="s">
        <v>62</v>
      </c>
      <c r="C19" s="71" t="s">
        <v>63</v>
      </c>
      <c r="D19" s="72"/>
      <c r="E19" s="6">
        <v>4.8748738485160796</v>
      </c>
      <c r="F19" s="6">
        <v>0.26786582145215998</v>
      </c>
      <c r="G19" s="6">
        <v>5.8045238882673633</v>
      </c>
      <c r="H19" s="6" t="s">
        <v>416</v>
      </c>
      <c r="I19" s="6">
        <v>0.18554756039380335</v>
      </c>
      <c r="J19" s="6">
        <v>0.18554756039380335</v>
      </c>
      <c r="K19" s="6">
        <v>0.18554756039380335</v>
      </c>
      <c r="L19" s="6">
        <v>0.10390600015175214</v>
      </c>
      <c r="M19" s="6">
        <v>0.61234823463268973</v>
      </c>
      <c r="N19" s="6">
        <v>7.5937066442712008E-4</v>
      </c>
      <c r="O19" s="6">
        <v>5.7069972313128007E-5</v>
      </c>
      <c r="P19" s="6">
        <v>1.9569199146768001E-3</v>
      </c>
      <c r="Q19" s="6">
        <v>4.34549487492E-4</v>
      </c>
      <c r="R19" s="6">
        <v>1.8757733147229602E-3</v>
      </c>
      <c r="S19" s="6">
        <v>2.0450717391445922E-3</v>
      </c>
      <c r="T19" s="6">
        <v>9.4528433442959991E-5</v>
      </c>
      <c r="U19" s="6">
        <v>1.11111826527936E-3</v>
      </c>
      <c r="V19" s="6">
        <v>0.27018267442598165</v>
      </c>
      <c r="W19" s="6">
        <v>1.38006397949184E-2</v>
      </c>
      <c r="X19" s="6">
        <v>1.7628027326818504E-2</v>
      </c>
      <c r="Y19" s="6">
        <v>0.13916428701926897</v>
      </c>
      <c r="Z19" s="6">
        <v>1.577315758272271E-2</v>
      </c>
      <c r="AA19" s="6">
        <v>1.3917662918727754E-2</v>
      </c>
      <c r="AB19" s="6">
        <v>0.18648313484753795</v>
      </c>
      <c r="AC19" s="6" t="s">
        <v>416</v>
      </c>
      <c r="AD19" s="6" t="s">
        <v>416</v>
      </c>
      <c r="AE19" s="60"/>
      <c r="AF19" s="26">
        <v>9277.3170900000005</v>
      </c>
      <c r="AG19" s="26" t="s">
        <v>417</v>
      </c>
      <c r="AH19" s="26">
        <v>1562.2997479200001</v>
      </c>
      <c r="AI19" s="26" t="s">
        <v>417</v>
      </c>
      <c r="AJ19" s="26" t="s">
        <v>417</v>
      </c>
      <c r="AK19" s="26"/>
      <c r="AL19" s="49" t="s">
        <v>49</v>
      </c>
    </row>
    <row r="20" spans="1:38" s="2" customFormat="1" ht="26.25" customHeight="1" thickBot="1" x14ac:dyDescent="0.45">
      <c r="A20" s="70" t="s">
        <v>53</v>
      </c>
      <c r="B20" s="70" t="s">
        <v>64</v>
      </c>
      <c r="C20" s="71" t="s">
        <v>65</v>
      </c>
      <c r="D20" s="72"/>
      <c r="E20" s="6">
        <v>1.4534506002218275</v>
      </c>
      <c r="F20" s="6">
        <v>9.7624260204081575E-2</v>
      </c>
      <c r="G20" s="6">
        <v>2.5232475886886965</v>
      </c>
      <c r="H20" s="6" t="s">
        <v>416</v>
      </c>
      <c r="I20" s="6">
        <v>5.2680077604259093E-2</v>
      </c>
      <c r="J20" s="6">
        <v>5.2680077604259093E-2</v>
      </c>
      <c r="K20" s="6">
        <v>5.2680077604259093E-2</v>
      </c>
      <c r="L20" s="6">
        <v>2.9500283104170365E-2</v>
      </c>
      <c r="M20" s="6">
        <v>0.17388076477373557</v>
      </c>
      <c r="N20" s="6">
        <v>2.259129831410825E-4</v>
      </c>
      <c r="O20" s="6">
        <v>1.704708952972493E-5</v>
      </c>
      <c r="P20" s="6">
        <v>1.0621077178349586E-3</v>
      </c>
      <c r="Q20" s="6">
        <v>2.17172892191659E-4</v>
      </c>
      <c r="R20" s="6">
        <v>5.4475007098491563E-4</v>
      </c>
      <c r="S20" s="6">
        <v>5.8306101419698317E-4</v>
      </c>
      <c r="T20" s="6">
        <v>3.9031670984915673E-5</v>
      </c>
      <c r="U20" s="6">
        <v>3.6986404747116222E-4</v>
      </c>
      <c r="V20" s="6">
        <v>7.7393077062999124E-2</v>
      </c>
      <c r="W20" s="6">
        <v>4.4059328393966264E-3</v>
      </c>
      <c r="X20" s="6">
        <v>5.0054997116237799E-3</v>
      </c>
      <c r="Y20" s="6">
        <v>3.9513256477373554E-2</v>
      </c>
      <c r="Z20" s="6">
        <v>4.4792346983141074E-3</v>
      </c>
      <c r="AA20" s="6">
        <v>3.9524170674356696E-3</v>
      </c>
      <c r="AB20" s="6">
        <v>5.2950407954747106E-2</v>
      </c>
      <c r="AC20" s="6" t="s">
        <v>416</v>
      </c>
      <c r="AD20" s="6" t="s">
        <v>416</v>
      </c>
      <c r="AE20" s="60"/>
      <c r="AF20" s="26">
        <v>2633.95</v>
      </c>
      <c r="AG20" s="26" t="s">
        <v>417</v>
      </c>
      <c r="AH20" s="26">
        <v>1381.5439219165901</v>
      </c>
      <c r="AI20" s="26" t="s">
        <v>417</v>
      </c>
      <c r="AJ20" s="26" t="s">
        <v>417</v>
      </c>
      <c r="AK20" s="26"/>
      <c r="AL20" s="49" t="s">
        <v>49</v>
      </c>
    </row>
    <row r="21" spans="1:38" s="2" customFormat="1" ht="26.25" customHeight="1" thickBot="1" x14ac:dyDescent="0.45">
      <c r="A21" s="70" t="s">
        <v>53</v>
      </c>
      <c r="B21" s="70" t="s">
        <v>66</v>
      </c>
      <c r="C21" s="71" t="s">
        <v>67</v>
      </c>
      <c r="D21" s="72"/>
      <c r="E21" s="6">
        <v>4.8748315614090743</v>
      </c>
      <c r="F21" s="6">
        <v>2.7260948041470412</v>
      </c>
      <c r="G21" s="6">
        <v>6.6653862526960852</v>
      </c>
      <c r="H21" s="6">
        <v>0.29662899999999998</v>
      </c>
      <c r="I21" s="6">
        <v>1.2901528560425237</v>
      </c>
      <c r="J21" s="6">
        <v>1.3161005853652037</v>
      </c>
      <c r="K21" s="6">
        <v>1.3736948192828438</v>
      </c>
      <c r="L21" s="6">
        <v>0.39692773228663281</v>
      </c>
      <c r="M21" s="6">
        <v>5.2445751019955429</v>
      </c>
      <c r="N21" s="6">
        <v>0.24533710346332332</v>
      </c>
      <c r="O21" s="6">
        <v>0.10464858384572499</v>
      </c>
      <c r="P21" s="6">
        <v>9.8658235633064025E-3</v>
      </c>
      <c r="Q21" s="6">
        <v>3.1099084977463708E-3</v>
      </c>
      <c r="R21" s="6">
        <v>0.18875457682341662</v>
      </c>
      <c r="S21" s="6">
        <v>5.3398853361979332E-2</v>
      </c>
      <c r="T21" s="6">
        <v>1.8900126172156629E-2</v>
      </c>
      <c r="U21" s="6">
        <v>5.4905717633824949E-3</v>
      </c>
      <c r="V21" s="6">
        <v>4.3609562230239645</v>
      </c>
      <c r="W21" s="6">
        <v>0.85736845718742516</v>
      </c>
      <c r="X21" s="6">
        <v>0.1035385689296112</v>
      </c>
      <c r="Y21" s="6">
        <v>0.24945629877337031</v>
      </c>
      <c r="Z21" s="6">
        <v>5.7411188482288336E-2</v>
      </c>
      <c r="AA21" s="6">
        <v>4.6848115194046795E-2</v>
      </c>
      <c r="AB21" s="6">
        <v>0.45725417137931662</v>
      </c>
      <c r="AC21" s="6">
        <v>1.3066357556240001E-4</v>
      </c>
      <c r="AD21" s="6">
        <v>3.5827109428399999E-2</v>
      </c>
      <c r="AE21" s="60"/>
      <c r="AF21" s="26">
        <v>7250.4</v>
      </c>
      <c r="AG21" s="26">
        <v>210.74770251999999</v>
      </c>
      <c r="AH21" s="26">
        <v>5261.7568766637096</v>
      </c>
      <c r="AI21" s="26">
        <v>8017</v>
      </c>
      <c r="AJ21" s="26" t="s">
        <v>417</v>
      </c>
      <c r="AK21" s="26"/>
      <c r="AL21" s="49" t="s">
        <v>49</v>
      </c>
    </row>
    <row r="22" spans="1:38" s="2" customFormat="1" ht="26.25" customHeight="1" thickBot="1" x14ac:dyDescent="0.45">
      <c r="A22" s="70" t="s">
        <v>53</v>
      </c>
      <c r="B22" s="74" t="s">
        <v>68</v>
      </c>
      <c r="C22" s="71" t="s">
        <v>69</v>
      </c>
      <c r="D22" s="72"/>
      <c r="E22" s="6">
        <v>30.461348114017056</v>
      </c>
      <c r="F22" s="6">
        <v>1.8725659954671001</v>
      </c>
      <c r="G22" s="6">
        <v>38.456691703385985</v>
      </c>
      <c r="H22" s="6">
        <v>1.6975600000000004E-2</v>
      </c>
      <c r="I22" s="6">
        <v>0.72922771289810351</v>
      </c>
      <c r="J22" s="6">
        <v>0.73060411289810356</v>
      </c>
      <c r="K22" s="6">
        <v>0.73381571289810354</v>
      </c>
      <c r="L22" s="6">
        <v>0.39038255922293802</v>
      </c>
      <c r="M22" s="6">
        <v>11.9304088446212</v>
      </c>
      <c r="N22" s="6">
        <v>1.3787108878308616</v>
      </c>
      <c r="O22" s="6">
        <v>2.4481764004635732E-2</v>
      </c>
      <c r="P22" s="6">
        <v>8.4641977720196271E-2</v>
      </c>
      <c r="Q22" s="6">
        <v>4.1791032882161162E-2</v>
      </c>
      <c r="R22" s="6">
        <v>0.15458634680972827</v>
      </c>
      <c r="S22" s="6">
        <v>0.1881581098354404</v>
      </c>
      <c r="T22" s="6">
        <v>0.13347929205180473</v>
      </c>
      <c r="U22" s="6">
        <v>2.2204741711705871E-2</v>
      </c>
      <c r="V22" s="6">
        <v>3.2344677493429503</v>
      </c>
      <c r="W22" s="6">
        <v>2.1582778410281773</v>
      </c>
      <c r="X22" s="6">
        <v>0.53079752090857912</v>
      </c>
      <c r="Y22" s="6">
        <v>1.1054888433547636</v>
      </c>
      <c r="Z22" s="6">
        <v>0.30000386192476169</v>
      </c>
      <c r="AA22" s="6">
        <v>0.23997682728912254</v>
      </c>
      <c r="AB22" s="6">
        <v>2.1762670534772268</v>
      </c>
      <c r="AC22" s="6">
        <v>8.603486933486169E-3</v>
      </c>
      <c r="AD22" s="6">
        <v>1.730048138794595</v>
      </c>
      <c r="AE22" s="60"/>
      <c r="AF22" s="26">
        <v>33249.785644905176</v>
      </c>
      <c r="AG22" s="26">
        <v>9640.5231582034994</v>
      </c>
      <c r="AH22" s="26" t="s">
        <v>417</v>
      </c>
      <c r="AI22" s="26">
        <v>458.8</v>
      </c>
      <c r="AJ22" s="26">
        <v>536.06867</v>
      </c>
      <c r="AK22" s="26"/>
      <c r="AL22" s="49" t="s">
        <v>49</v>
      </c>
    </row>
    <row r="23" spans="1:38" s="2" customFormat="1" ht="26.25" customHeight="1" thickBot="1" x14ac:dyDescent="0.45">
      <c r="A23" s="70" t="s">
        <v>70</v>
      </c>
      <c r="B23" s="74" t="s">
        <v>392</v>
      </c>
      <c r="C23" s="71" t="s">
        <v>388</v>
      </c>
      <c r="D23" s="117"/>
      <c r="E23" s="6">
        <v>7.1298489999999992</v>
      </c>
      <c r="F23" s="6">
        <v>0.81317700000000004</v>
      </c>
      <c r="G23" s="6">
        <v>2.01E-2</v>
      </c>
      <c r="H23" s="6">
        <v>1.8079999999999999E-3</v>
      </c>
      <c r="I23" s="6">
        <v>0.42740400000000001</v>
      </c>
      <c r="J23" s="6">
        <v>0.42740400000000001</v>
      </c>
      <c r="K23" s="6">
        <v>0.42740400000000001</v>
      </c>
      <c r="L23" s="6">
        <v>0.26272600000000002</v>
      </c>
      <c r="M23" s="6">
        <v>2.2620340000000003</v>
      </c>
      <c r="N23" s="6" t="s">
        <v>416</v>
      </c>
      <c r="O23" s="6">
        <v>2.0100000000000002E-6</v>
      </c>
      <c r="P23" s="6" t="s">
        <v>416</v>
      </c>
      <c r="Q23" s="6" t="s">
        <v>419</v>
      </c>
      <c r="R23" s="6">
        <v>1.005E-5</v>
      </c>
      <c r="S23" s="6">
        <v>3.4170000000000001E-4</v>
      </c>
      <c r="T23" s="6">
        <v>1.4069999999999997E-5</v>
      </c>
      <c r="U23" s="6">
        <v>2.0100000000000002E-6</v>
      </c>
      <c r="V23" s="6">
        <v>2.0100000000000001E-4</v>
      </c>
      <c r="W23" s="6" t="s">
        <v>419</v>
      </c>
      <c r="X23" s="6">
        <v>6.0299999999999999E-6</v>
      </c>
      <c r="Y23" s="6">
        <v>1.005E-5</v>
      </c>
      <c r="Z23" s="6" t="s">
        <v>419</v>
      </c>
      <c r="AA23" s="6" t="s">
        <v>419</v>
      </c>
      <c r="AB23" s="6" t="s">
        <v>419</v>
      </c>
      <c r="AC23" s="6" t="s">
        <v>419</v>
      </c>
      <c r="AD23" s="6" t="s">
        <v>419</v>
      </c>
      <c r="AE23" s="60"/>
      <c r="AF23" s="26">
        <v>9548.7999999999993</v>
      </c>
      <c r="AG23" s="26"/>
      <c r="AH23" s="26"/>
      <c r="AI23" s="26"/>
      <c r="AJ23" s="26"/>
      <c r="AK23" s="26"/>
      <c r="AL23" s="49" t="s">
        <v>49</v>
      </c>
    </row>
    <row r="24" spans="1:38" s="2" customFormat="1" ht="26.25" customHeight="1" thickBot="1" x14ac:dyDescent="0.45">
      <c r="A24" s="75" t="s">
        <v>53</v>
      </c>
      <c r="B24" s="74" t="s">
        <v>71</v>
      </c>
      <c r="C24" s="71" t="s">
        <v>72</v>
      </c>
      <c r="D24" s="72"/>
      <c r="E24" s="6">
        <v>16.277170731925651</v>
      </c>
      <c r="F24" s="6">
        <v>1.0955730399964805</v>
      </c>
      <c r="G24" s="6">
        <v>27.205002851677826</v>
      </c>
      <c r="H24" s="6">
        <v>2.5463400000000001E-2</v>
      </c>
      <c r="I24" s="6">
        <v>0.71378118640712218</v>
      </c>
      <c r="J24" s="6">
        <v>0.71584578640712215</v>
      </c>
      <c r="K24" s="6">
        <v>0.72066318640712224</v>
      </c>
      <c r="L24" s="6">
        <v>0.37273795536012694</v>
      </c>
      <c r="M24" s="6">
        <v>2.4299383182260232</v>
      </c>
      <c r="N24" s="6">
        <v>2.1107229518583237E-2</v>
      </c>
      <c r="O24" s="6">
        <v>9.1364198004066106E-3</v>
      </c>
      <c r="P24" s="6">
        <v>6.8445901376796448E-3</v>
      </c>
      <c r="Q24" s="6">
        <v>1.5670171617491039E-3</v>
      </c>
      <c r="R24" s="6">
        <v>2.206920707063733E-2</v>
      </c>
      <c r="S24" s="6">
        <v>1.0934184281693963E-2</v>
      </c>
      <c r="T24" s="6">
        <v>1.6896866785663981E-3</v>
      </c>
      <c r="U24" s="6">
        <v>4.0358275445736887E-3</v>
      </c>
      <c r="V24" s="6">
        <v>1.251354592944276</v>
      </c>
      <c r="W24" s="6">
        <v>0.1146926443480549</v>
      </c>
      <c r="X24" s="6">
        <v>6.5541447543725415E-2</v>
      </c>
      <c r="Y24" s="6">
        <v>0.47409789897570548</v>
      </c>
      <c r="Z24" s="6">
        <v>5.5928093906983389E-2</v>
      </c>
      <c r="AA24" s="6">
        <v>4.9065499808839404E-2</v>
      </c>
      <c r="AB24" s="6">
        <v>0.64463294023525375</v>
      </c>
      <c r="AC24" s="6">
        <v>3.4410000000000005E-3</v>
      </c>
      <c r="AD24" s="6">
        <v>4.1291999999999997E-5</v>
      </c>
      <c r="AE24" s="60"/>
      <c r="AF24" s="26">
        <v>30871.460375369425</v>
      </c>
      <c r="AG24" s="26" t="s">
        <v>417</v>
      </c>
      <c r="AH24" s="26">
        <v>5101.1535048802098</v>
      </c>
      <c r="AI24" s="26">
        <v>688.2</v>
      </c>
      <c r="AJ24" s="26" t="s">
        <v>417</v>
      </c>
      <c r="AK24" s="26"/>
      <c r="AL24" s="49" t="s">
        <v>49</v>
      </c>
    </row>
    <row r="25" spans="1:38" s="2" customFormat="1" ht="26.25" customHeight="1" thickBot="1" x14ac:dyDescent="0.45">
      <c r="A25" s="70" t="s">
        <v>73</v>
      </c>
      <c r="B25" s="74" t="s">
        <v>74</v>
      </c>
      <c r="C25" s="76" t="s">
        <v>75</v>
      </c>
      <c r="D25" s="72"/>
      <c r="E25" s="6">
        <v>1.1615807</v>
      </c>
      <c r="F25" s="6">
        <v>6.8702797150000001E-3</v>
      </c>
      <c r="G25" s="6">
        <v>6.944757E-2</v>
      </c>
      <c r="H25" s="6" t="s">
        <v>416</v>
      </c>
      <c r="I25" s="6">
        <v>9.7891823999999988E-3</v>
      </c>
      <c r="J25" s="6">
        <v>9.7891823999999988E-3</v>
      </c>
      <c r="K25" s="6" t="s">
        <v>420</v>
      </c>
      <c r="L25" s="6">
        <v>4.6988075308800033E-3</v>
      </c>
      <c r="M25" s="6">
        <v>0.65964221999999995</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4.2222270000000001E-4</v>
      </c>
      <c r="AC25" s="6" t="s">
        <v>416</v>
      </c>
      <c r="AD25" s="6" t="s">
        <v>416</v>
      </c>
      <c r="AE25" s="60"/>
      <c r="AF25" s="26">
        <v>3699.7362147834756</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0.45713841999999999</v>
      </c>
      <c r="F26" s="6">
        <v>4.3643195590000001E-3</v>
      </c>
      <c r="G26" s="6">
        <v>3.6385681328999997E-2</v>
      </c>
      <c r="H26" s="6" t="s">
        <v>416</v>
      </c>
      <c r="I26" s="6">
        <v>3.1810017490000002E-3</v>
      </c>
      <c r="J26" s="6">
        <v>3.1810017490000002E-3</v>
      </c>
      <c r="K26" s="6" t="s">
        <v>420</v>
      </c>
      <c r="L26" s="6">
        <v>1.5268808395199999E-3</v>
      </c>
      <c r="M26" s="6">
        <v>0.53125686165700003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2.6821699999999996E-4</v>
      </c>
      <c r="AC26" s="6" t="s">
        <v>416</v>
      </c>
      <c r="AD26" s="6" t="s">
        <v>416</v>
      </c>
      <c r="AE26" s="60"/>
      <c r="AF26" s="26">
        <v>1938.4046383688949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32.626007750335994</v>
      </c>
      <c r="F27" s="6">
        <v>44.857999999999997</v>
      </c>
      <c r="G27" s="6">
        <v>0.35253211476090263</v>
      </c>
      <c r="H27" s="6">
        <v>1.4934898810329771</v>
      </c>
      <c r="I27" s="6">
        <v>0.42433872536636918</v>
      </c>
      <c r="J27" s="6">
        <v>0.42433872536636918</v>
      </c>
      <c r="K27" s="6">
        <v>0.42433872536636918</v>
      </c>
      <c r="L27" s="6">
        <v>6.3538645502035432E-2</v>
      </c>
      <c r="M27" s="6">
        <v>282.01105991772704</v>
      </c>
      <c r="N27" s="6">
        <v>1.0951721655333235</v>
      </c>
      <c r="O27" s="6">
        <v>3.6963875560227594E-2</v>
      </c>
      <c r="P27" s="6" t="s">
        <v>416</v>
      </c>
      <c r="Q27" s="6" t="s">
        <v>416</v>
      </c>
      <c r="R27" s="6">
        <v>0.63530524302571423</v>
      </c>
      <c r="S27" s="6">
        <v>15.778034893528398</v>
      </c>
      <c r="T27" s="6">
        <v>0.29267344502168796</v>
      </c>
      <c r="U27" s="6">
        <v>4.1233327058356875E-2</v>
      </c>
      <c r="V27" s="6">
        <v>7.1816280639351868</v>
      </c>
      <c r="W27" s="6">
        <v>0.90624304533371913</v>
      </c>
      <c r="X27" s="6">
        <v>2.3776056865717436E-2</v>
      </c>
      <c r="Y27" s="6">
        <v>2.8410874622520128E-2</v>
      </c>
      <c r="Z27" s="6">
        <v>1.9366143221997336E-2</v>
      </c>
      <c r="AA27" s="6">
        <v>2.9097217045699321E-2</v>
      </c>
      <c r="AB27" s="6">
        <v>0.10065029175593421</v>
      </c>
      <c r="AC27" s="6" t="s">
        <v>416</v>
      </c>
      <c r="AD27" s="6" t="s">
        <v>416</v>
      </c>
      <c r="AE27" s="60"/>
      <c r="AF27" s="26">
        <v>143523.82762582513</v>
      </c>
      <c r="AG27" s="26" t="s">
        <v>419</v>
      </c>
      <c r="AH27" s="26" t="s">
        <v>419</v>
      </c>
      <c r="AI27" s="26">
        <v>136.14565201920144</v>
      </c>
      <c r="AJ27" s="26" t="s">
        <v>419</v>
      </c>
      <c r="AK27" s="26" t="s">
        <v>419</v>
      </c>
      <c r="AL27" s="49" t="s">
        <v>49</v>
      </c>
    </row>
    <row r="28" spans="1:38" s="2" customFormat="1" ht="26.25" customHeight="1" thickBot="1" x14ac:dyDescent="0.45">
      <c r="A28" s="70" t="s">
        <v>78</v>
      </c>
      <c r="B28" s="70" t="s">
        <v>81</v>
      </c>
      <c r="C28" s="71" t="s">
        <v>82</v>
      </c>
      <c r="D28" s="72"/>
      <c r="E28" s="6">
        <v>14.856172491111838</v>
      </c>
      <c r="F28" s="6">
        <v>13.875</v>
      </c>
      <c r="G28" s="6">
        <v>9.2389997914142555E-2</v>
      </c>
      <c r="H28" s="6">
        <v>0.10347103200862896</v>
      </c>
      <c r="I28" s="6">
        <v>0.34602723496018079</v>
      </c>
      <c r="J28" s="6">
        <v>0.34602723496018079</v>
      </c>
      <c r="K28" s="6">
        <v>0.34602723496018079</v>
      </c>
      <c r="L28" s="6">
        <v>0.26846822840524914</v>
      </c>
      <c r="M28" s="6">
        <v>109.8468505390471</v>
      </c>
      <c r="N28" s="6">
        <v>0.38117498013247969</v>
      </c>
      <c r="O28" s="6">
        <v>9.5773476543178377E-3</v>
      </c>
      <c r="P28" s="6" t="s">
        <v>416</v>
      </c>
      <c r="Q28" s="6" t="s">
        <v>416</v>
      </c>
      <c r="R28" s="6">
        <v>0.16467452984548611</v>
      </c>
      <c r="S28" s="6">
        <v>4.0888654998405158</v>
      </c>
      <c r="T28" s="6">
        <v>7.5833742158496587E-2</v>
      </c>
      <c r="U28" s="6">
        <v>1.0699574219816998E-2</v>
      </c>
      <c r="V28" s="6">
        <v>1.8682764820639193</v>
      </c>
      <c r="W28" s="6">
        <v>0.3657483653325147</v>
      </c>
      <c r="X28" s="6">
        <v>9.8914053466253645E-3</v>
      </c>
      <c r="Y28" s="6">
        <v>1.1676094174065904E-2</v>
      </c>
      <c r="Z28" s="6">
        <v>8.4578367409808581E-3</v>
      </c>
      <c r="AA28" s="6">
        <v>1.0340700267502353E-2</v>
      </c>
      <c r="AB28" s="6">
        <v>4.0366036529174483E-2</v>
      </c>
      <c r="AC28" s="6" t="s">
        <v>416</v>
      </c>
      <c r="AD28" s="6" t="s">
        <v>416</v>
      </c>
      <c r="AE28" s="60"/>
      <c r="AF28" s="26">
        <v>33628.507085715581</v>
      </c>
      <c r="AG28" s="26" t="s">
        <v>419</v>
      </c>
      <c r="AH28" s="26" t="s">
        <v>419</v>
      </c>
      <c r="AI28" s="26">
        <v>214.09176210055128</v>
      </c>
      <c r="AJ28" s="26" t="s">
        <v>419</v>
      </c>
      <c r="AK28" s="26" t="s">
        <v>419</v>
      </c>
      <c r="AL28" s="49" t="s">
        <v>49</v>
      </c>
    </row>
    <row r="29" spans="1:38" s="2" customFormat="1" ht="26.25" customHeight="1" thickBot="1" x14ac:dyDescent="0.45">
      <c r="A29" s="70" t="s">
        <v>78</v>
      </c>
      <c r="B29" s="70" t="s">
        <v>83</v>
      </c>
      <c r="C29" s="71" t="s">
        <v>84</v>
      </c>
      <c r="D29" s="72"/>
      <c r="E29" s="6">
        <v>99.339283689784452</v>
      </c>
      <c r="F29" s="6">
        <v>9.7068359190670161</v>
      </c>
      <c r="G29" s="6">
        <v>0.25878225240641672</v>
      </c>
      <c r="H29" s="6">
        <v>2.3183547167753307E-2</v>
      </c>
      <c r="I29" s="6">
        <v>4.1735272284573579</v>
      </c>
      <c r="J29" s="6">
        <v>4.1735272284573579</v>
      </c>
      <c r="K29" s="6">
        <v>4.1735272284573579</v>
      </c>
      <c r="L29" s="6">
        <v>1.4422765464258602</v>
      </c>
      <c r="M29" s="6">
        <v>25.084092719073936</v>
      </c>
      <c r="N29" s="6">
        <v>0.93523792227923463</v>
      </c>
      <c r="O29" s="6">
        <v>2.2808481152117616E-2</v>
      </c>
      <c r="P29" s="6" t="s">
        <v>416</v>
      </c>
      <c r="Q29" s="6" t="s">
        <v>416</v>
      </c>
      <c r="R29" s="6">
        <v>0.40020905313034538</v>
      </c>
      <c r="S29" s="6">
        <v>9.959463695505848</v>
      </c>
      <c r="T29" s="6">
        <v>0.18145461438623067</v>
      </c>
      <c r="U29" s="6">
        <v>2.4286281202271061E-2</v>
      </c>
      <c r="V29" s="6">
        <v>3.9330750111697226</v>
      </c>
      <c r="W29" s="6">
        <v>0.4243154490612745</v>
      </c>
      <c r="X29" s="6">
        <v>6.1027017641213889E-3</v>
      </c>
      <c r="Y29" s="6">
        <v>3.6955249571623945E-2</v>
      </c>
      <c r="Z29" s="6">
        <v>4.1294948603888056E-2</v>
      </c>
      <c r="AA29" s="6">
        <v>9.4930916330777174E-3</v>
      </c>
      <c r="AB29" s="6">
        <v>9.3845991572711104E-2</v>
      </c>
      <c r="AC29" s="6" t="s">
        <v>416</v>
      </c>
      <c r="AD29" s="6" t="s">
        <v>416</v>
      </c>
      <c r="AE29" s="60"/>
      <c r="AF29" s="26">
        <v>75026.499509900867</v>
      </c>
      <c r="AG29" s="26" t="s">
        <v>419</v>
      </c>
      <c r="AH29" s="26">
        <v>516.41526175687704</v>
      </c>
      <c r="AI29" s="26">
        <v>1607.4796658802472</v>
      </c>
      <c r="AJ29" s="26" t="s">
        <v>419</v>
      </c>
      <c r="AK29" s="26" t="s">
        <v>419</v>
      </c>
      <c r="AL29" s="49" t="s">
        <v>49</v>
      </c>
    </row>
    <row r="30" spans="1:38" s="2" customFormat="1" ht="26.25" customHeight="1" thickBot="1" x14ac:dyDescent="0.45">
      <c r="A30" s="70" t="s">
        <v>78</v>
      </c>
      <c r="B30" s="70" t="s">
        <v>85</v>
      </c>
      <c r="C30" s="71" t="s">
        <v>86</v>
      </c>
      <c r="D30" s="72"/>
      <c r="E30" s="6">
        <v>2.0070755443123351</v>
      </c>
      <c r="F30" s="6">
        <v>11.34</v>
      </c>
      <c r="G30" s="6">
        <v>2.077064185487552E-2</v>
      </c>
      <c r="H30" s="6">
        <v>1.0447479220319997E-2</v>
      </c>
      <c r="I30" s="6">
        <v>0.13259120999999999</v>
      </c>
      <c r="J30" s="6">
        <v>0.13259120999999999</v>
      </c>
      <c r="K30" s="6">
        <v>0.13259120999999999</v>
      </c>
      <c r="L30" s="6">
        <v>1.7639146194971235E-2</v>
      </c>
      <c r="M30" s="6">
        <v>93.47966488149676</v>
      </c>
      <c r="N30" s="6">
        <v>0.10252362152699207</v>
      </c>
      <c r="O30" s="6">
        <v>2.2818501328457489E-3</v>
      </c>
      <c r="P30" s="6" t="s">
        <v>416</v>
      </c>
      <c r="Q30" s="6" t="s">
        <v>416</v>
      </c>
      <c r="R30" s="6">
        <v>3.6024215170837225E-2</v>
      </c>
      <c r="S30" s="6">
        <v>0.89103521279211295</v>
      </c>
      <c r="T30" s="6">
        <v>1.6032881161429684E-2</v>
      </c>
      <c r="U30" s="6">
        <v>2.2087280287104599E-3</v>
      </c>
      <c r="V30" s="6">
        <v>0.38050595479650257</v>
      </c>
      <c r="W30" s="6">
        <v>0.15024986491970152</v>
      </c>
      <c r="X30" s="6">
        <v>2.7283812551024958E-3</v>
      </c>
      <c r="Y30" s="6">
        <v>4.1153265121244755E-3</v>
      </c>
      <c r="Z30" s="6">
        <v>1.939954522676439E-3</v>
      </c>
      <c r="AA30" s="6">
        <v>4.6941100430670643E-3</v>
      </c>
      <c r="AB30" s="6">
        <v>1.3477772332970477E-2</v>
      </c>
      <c r="AC30" s="6" t="s">
        <v>416</v>
      </c>
      <c r="AD30" s="6" t="s">
        <v>416</v>
      </c>
      <c r="AE30" s="60"/>
      <c r="AF30" s="26">
        <v>8376.0657785584026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14.597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1.0429967300031266</v>
      </c>
      <c r="J32" s="6">
        <v>1.9954745013786117</v>
      </c>
      <c r="K32" s="6">
        <v>2.5667827143656501</v>
      </c>
      <c r="L32" s="6" t="s">
        <v>416</v>
      </c>
      <c r="M32" s="6" t="s">
        <v>416</v>
      </c>
      <c r="N32" s="6" t="s">
        <v>416</v>
      </c>
      <c r="O32" s="6" t="s">
        <v>416</v>
      </c>
      <c r="P32" s="6" t="s">
        <v>416</v>
      </c>
      <c r="Q32" s="6" t="s">
        <v>416</v>
      </c>
      <c r="R32" s="6" t="s">
        <v>416</v>
      </c>
      <c r="S32" s="6" t="s">
        <v>416</v>
      </c>
      <c r="T32" s="6" t="s">
        <v>416</v>
      </c>
      <c r="U32" s="6" t="s">
        <v>416</v>
      </c>
      <c r="V32" s="6" t="s">
        <v>416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421</v>
      </c>
    </row>
    <row r="33" spans="1:38" s="2" customFormat="1" ht="26.25" customHeight="1" thickBot="1" x14ac:dyDescent="0.45">
      <c r="A33" s="70" t="s">
        <v>78</v>
      </c>
      <c r="B33" s="70" t="s">
        <v>91</v>
      </c>
      <c r="C33" s="71" t="s">
        <v>92</v>
      </c>
      <c r="D33" s="72"/>
      <c r="E33" s="6" t="s">
        <v>416</v>
      </c>
      <c r="F33" s="6" t="s">
        <v>416</v>
      </c>
      <c r="G33" s="6" t="s">
        <v>416</v>
      </c>
      <c r="H33" s="6" t="s">
        <v>416</v>
      </c>
      <c r="I33" s="6">
        <v>0.50986404392853935</v>
      </c>
      <c r="J33" s="6">
        <v>0.93845442576183735</v>
      </c>
      <c r="K33" s="6">
        <v>1.8769088515236747</v>
      </c>
      <c r="L33" s="6" t="s">
        <v>416</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421</v>
      </c>
    </row>
    <row r="34" spans="1:38" s="2" customFormat="1" ht="26.25" customHeight="1" thickBot="1" x14ac:dyDescent="0.45">
      <c r="A34" s="70" t="s">
        <v>70</v>
      </c>
      <c r="B34" s="70" t="s">
        <v>93</v>
      </c>
      <c r="C34" s="71" t="s">
        <v>94</v>
      </c>
      <c r="D34" s="72"/>
      <c r="E34" s="6">
        <v>1.6358999999999999</v>
      </c>
      <c r="F34" s="6">
        <v>0.19270000000000001</v>
      </c>
      <c r="G34" s="6">
        <v>8.6099999999999996E-2</v>
      </c>
      <c r="H34" s="6">
        <v>4.0999999999999999E-4</v>
      </c>
      <c r="I34" s="6">
        <v>4.1000000000000002E-2</v>
      </c>
      <c r="J34" s="6">
        <v>4.5100000000000001E-2</v>
      </c>
      <c r="K34" s="6">
        <v>6.1499999999999999E-2</v>
      </c>
      <c r="L34" s="6">
        <v>5.5965000000000008E-2</v>
      </c>
      <c r="M34" s="6">
        <v>0.44280000000000003</v>
      </c>
      <c r="N34" s="6" t="s">
        <v>416</v>
      </c>
      <c r="O34" s="6">
        <v>4.0999999999999999E-4</v>
      </c>
      <c r="P34" s="6" t="s">
        <v>416</v>
      </c>
      <c r="Q34" s="6" t="s">
        <v>416</v>
      </c>
      <c r="R34" s="6">
        <v>2.0500000000000002E-3</v>
      </c>
      <c r="S34" s="6">
        <v>6.9699999999999998E-2</v>
      </c>
      <c r="T34" s="6">
        <v>2.8700000000000002E-3</v>
      </c>
      <c r="U34" s="6">
        <v>4.0999999999999999E-4</v>
      </c>
      <c r="V34" s="6">
        <v>4.1000000000000002E-2</v>
      </c>
      <c r="W34" s="6" t="s">
        <v>416</v>
      </c>
      <c r="X34" s="6">
        <v>1.23E-3</v>
      </c>
      <c r="Y34" s="6">
        <v>2.0500000000000002E-3</v>
      </c>
      <c r="Z34" s="6">
        <v>1.4104E-3</v>
      </c>
      <c r="AA34" s="6">
        <v>3.2390000000000001E-4</v>
      </c>
      <c r="AB34" s="6">
        <v>5.0143000000000002E-3</v>
      </c>
      <c r="AC34" s="6" t="s">
        <v>419</v>
      </c>
      <c r="AD34" s="6" t="s">
        <v>419</v>
      </c>
      <c r="AE34" s="60"/>
      <c r="AF34" s="26">
        <v>1792.7467990874491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46.831035926845239</v>
      </c>
      <c r="F36" s="6">
        <v>1.9717</v>
      </c>
      <c r="G36" s="6">
        <v>32.290000000000006</v>
      </c>
      <c r="H36" s="6" t="s">
        <v>416</v>
      </c>
      <c r="I36" s="6">
        <v>2.5115999999999996</v>
      </c>
      <c r="J36" s="6">
        <v>2.7627999999999999</v>
      </c>
      <c r="K36" s="6">
        <v>2.7627999999999999</v>
      </c>
      <c r="L36" s="6">
        <v>0.83018599999999998</v>
      </c>
      <c r="M36" s="6">
        <v>5.3057999999999996</v>
      </c>
      <c r="N36" s="6">
        <v>0.11115999999999999</v>
      </c>
      <c r="O36" s="6">
        <v>1.076E-2</v>
      </c>
      <c r="P36" s="6">
        <v>1.7919999999999998E-2</v>
      </c>
      <c r="Q36" s="6">
        <v>0.25844</v>
      </c>
      <c r="R36" s="6">
        <v>0.27638000000000001</v>
      </c>
      <c r="S36" s="6">
        <v>0.76378999999999997</v>
      </c>
      <c r="T36" s="6">
        <v>11.846</v>
      </c>
      <c r="U36" s="6">
        <v>0.11119</v>
      </c>
      <c r="V36" s="6">
        <v>0.86040000000000005</v>
      </c>
      <c r="W36" s="6">
        <v>0.21526999999999999</v>
      </c>
      <c r="X36" s="6" t="s">
        <v>416</v>
      </c>
      <c r="Y36" s="6" t="s">
        <v>416</v>
      </c>
      <c r="Z36" s="6" t="s">
        <v>416</v>
      </c>
      <c r="AA36" s="6" t="s">
        <v>416</v>
      </c>
      <c r="AB36" s="6" t="s">
        <v>416</v>
      </c>
      <c r="AC36" s="6">
        <v>7.8899999999999998E-2</v>
      </c>
      <c r="AD36" s="6">
        <v>0.21823399999999998</v>
      </c>
      <c r="AE36" s="60"/>
      <c r="AF36" s="26">
        <v>29131.22</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5.8608000000000002E-3</v>
      </c>
      <c r="F37" s="6">
        <v>1.8216E-3</v>
      </c>
      <c r="G37" s="6" t="s">
        <v>417</v>
      </c>
      <c r="H37" s="6" t="s">
        <v>416</v>
      </c>
      <c r="I37" s="6">
        <v>6.1775999999999999E-5</v>
      </c>
      <c r="J37" s="6">
        <v>6.1775999999999999E-5</v>
      </c>
      <c r="K37" s="6">
        <v>6.1775999999999999E-5</v>
      </c>
      <c r="L37" s="6">
        <v>2.4710400000000004E-6</v>
      </c>
      <c r="M37" s="6">
        <v>2.2968000000000003E-3</v>
      </c>
      <c r="N37" s="6">
        <v>8.7120000000000002E-7</v>
      </c>
      <c r="O37" s="6">
        <v>7.128E-8</v>
      </c>
      <c r="P37" s="6">
        <v>4.2768000000000001E-5</v>
      </c>
      <c r="Q37" s="6">
        <v>7.9200000000000004E-6</v>
      </c>
      <c r="R37" s="6">
        <v>1.0295999999999998E-6</v>
      </c>
      <c r="S37" s="6">
        <v>2.0592000000000001E-7</v>
      </c>
      <c r="T37" s="6">
        <v>1.0295999999999998E-6</v>
      </c>
      <c r="U37" s="6">
        <v>4.5935999999999995E-6</v>
      </c>
      <c r="V37" s="6">
        <v>5.7815999999999997E-5</v>
      </c>
      <c r="W37" s="6">
        <v>4.1183999999999997E-5</v>
      </c>
      <c r="X37" s="6">
        <v>5.7024000000000002E-8</v>
      </c>
      <c r="Y37" s="6">
        <v>2.2968E-7</v>
      </c>
      <c r="Z37" s="6">
        <v>8.7120000000000002E-8</v>
      </c>
      <c r="AA37" s="6">
        <v>8.5536000000000006E-8</v>
      </c>
      <c r="AB37" s="6">
        <v>4.5936000000000001E-7</v>
      </c>
      <c r="AC37" s="6" t="s">
        <v>419</v>
      </c>
      <c r="AD37" s="6" t="s">
        <v>419</v>
      </c>
      <c r="AE37" s="60"/>
      <c r="AF37" s="26" t="s">
        <v>417</v>
      </c>
      <c r="AG37" s="26" t="s">
        <v>417</v>
      </c>
      <c r="AH37" s="26">
        <v>79.2</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6.1233495120106483</v>
      </c>
      <c r="F39" s="6">
        <v>0.33864490848979606</v>
      </c>
      <c r="G39" s="6">
        <v>2.4904256346569165</v>
      </c>
      <c r="H39" s="6" t="s">
        <v>446</v>
      </c>
      <c r="I39" s="6">
        <v>0.20881183700443656</v>
      </c>
      <c r="J39" s="6">
        <v>0.22611700100443655</v>
      </c>
      <c r="K39" s="6">
        <v>0.22611700100443655</v>
      </c>
      <c r="L39" s="6">
        <v>0.11533684292017746</v>
      </c>
      <c r="M39" s="6">
        <v>0.88912689713930804</v>
      </c>
      <c r="N39" s="6">
        <v>3.8499252455190772E-2</v>
      </c>
      <c r="O39" s="6">
        <v>1.1540321382697427E-2</v>
      </c>
      <c r="P39" s="6">
        <v>9.8184136184560813E-3</v>
      </c>
      <c r="Q39" s="6">
        <v>8.1151363410825184E-2</v>
      </c>
      <c r="R39" s="6">
        <v>1.1587987083407275E-2</v>
      </c>
      <c r="S39" s="6">
        <v>3.8466162216681449E-2</v>
      </c>
      <c r="T39" s="6">
        <v>7.7423950834072759E-3</v>
      </c>
      <c r="U39" s="6">
        <v>4.0607196218278609E-2</v>
      </c>
      <c r="V39" s="6">
        <v>0.6950822592990239</v>
      </c>
      <c r="W39" s="6">
        <v>5.2041139336291044E-2</v>
      </c>
      <c r="X39" s="6">
        <v>3.9369430157941448E-5</v>
      </c>
      <c r="Y39" s="6">
        <v>2.9984341091393086E-4</v>
      </c>
      <c r="Z39" s="6">
        <v>3.7020777519077193E-5</v>
      </c>
      <c r="AA39" s="6">
        <v>3.3096399236912162E-5</v>
      </c>
      <c r="AB39" s="6">
        <v>4.0933001782786165E-4</v>
      </c>
      <c r="AC39" s="6">
        <v>4.2301511999999998E-3</v>
      </c>
      <c r="AD39" s="6">
        <v>2.4996347999999998E-6</v>
      </c>
      <c r="AE39" s="60"/>
      <c r="AF39" s="26">
        <v>19227.96</v>
      </c>
      <c r="AG39" s="26" t="s">
        <v>417</v>
      </c>
      <c r="AH39" s="26">
        <v>3698.3141082520001</v>
      </c>
      <c r="AI39" s="26">
        <v>241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8.2332514886081434</v>
      </c>
      <c r="F41" s="6">
        <v>17.445010424984702</v>
      </c>
      <c r="G41" s="6">
        <v>15.297099761717377</v>
      </c>
      <c r="H41" s="6">
        <v>2.0909401865568218</v>
      </c>
      <c r="I41" s="6">
        <v>22.859609327024913</v>
      </c>
      <c r="J41" s="6">
        <v>23.435125736415216</v>
      </c>
      <c r="K41" s="6">
        <v>24.587830155195828</v>
      </c>
      <c r="L41" s="6">
        <v>1.9183292930735665</v>
      </c>
      <c r="M41" s="6">
        <v>125.02842350423249</v>
      </c>
      <c r="N41" s="6">
        <v>0.80289255182725827</v>
      </c>
      <c r="O41" s="6">
        <v>0.38232598137454304</v>
      </c>
      <c r="P41" s="6">
        <v>3.5793670757054127E-2</v>
      </c>
      <c r="Q41" s="6">
        <v>6.6758812406566108E-3</v>
      </c>
      <c r="R41" s="6">
        <v>0.70191079583141092</v>
      </c>
      <c r="S41" s="6">
        <v>0.1940689578831411</v>
      </c>
      <c r="T41" s="6">
        <v>6.0177092036867788E-2</v>
      </c>
      <c r="U41" s="6">
        <v>1.5071435419893522E-2</v>
      </c>
      <c r="V41" s="6">
        <v>15.115276075267257</v>
      </c>
      <c r="W41" s="6">
        <v>23.708295807880894</v>
      </c>
      <c r="X41" s="6">
        <v>3.5803667342757763</v>
      </c>
      <c r="Y41" s="6">
        <v>3.2873685870136646</v>
      </c>
      <c r="Z41" s="6">
        <v>1.2510914049136648</v>
      </c>
      <c r="AA41" s="6">
        <v>2.1136338586136647</v>
      </c>
      <c r="AB41" s="6">
        <v>10.232460584816771</v>
      </c>
      <c r="AC41" s="6">
        <v>0.14700201400000001</v>
      </c>
      <c r="AD41" s="6">
        <v>1.1883749171886508E-2</v>
      </c>
      <c r="AE41" s="60"/>
      <c r="AF41" s="26">
        <v>125993.93</v>
      </c>
      <c r="AG41" s="26">
        <v>59.7</v>
      </c>
      <c r="AH41" s="26">
        <v>5749.7781721384199</v>
      </c>
      <c r="AI41" s="26">
        <v>29393</v>
      </c>
      <c r="AJ41" s="26" t="s">
        <v>422</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1.0225121840336</v>
      </c>
      <c r="F43" s="6">
        <v>0.19777616862215999</v>
      </c>
      <c r="G43" s="6">
        <v>0.65864156826782605</v>
      </c>
      <c r="H43" s="6">
        <v>1.6390999999999999E-2</v>
      </c>
      <c r="I43" s="6">
        <v>0.12557379617559999</v>
      </c>
      <c r="J43" s="6">
        <v>0.13222458404440002</v>
      </c>
      <c r="K43" s="6">
        <v>0.1373111446368</v>
      </c>
      <c r="L43" s="6">
        <v>3.7761081599238404E-2</v>
      </c>
      <c r="M43" s="6">
        <v>0.6405758335392</v>
      </c>
      <c r="N43" s="6">
        <v>5.6123467768800006E-2</v>
      </c>
      <c r="O43" s="6">
        <v>8.1155222237600001E-3</v>
      </c>
      <c r="P43" s="6">
        <v>3.7195599542800004E-3</v>
      </c>
      <c r="Q43" s="6">
        <v>1.41404225528E-2</v>
      </c>
      <c r="R43" s="6">
        <v>1.5864244928199999E-2</v>
      </c>
      <c r="S43" s="6">
        <v>1.3775066481000003E-2</v>
      </c>
      <c r="T43" s="6">
        <v>5.8041026715999998E-3</v>
      </c>
      <c r="U43" s="6">
        <v>7.1928959737600001E-3</v>
      </c>
      <c r="V43" s="6">
        <v>0.39430327263999998</v>
      </c>
      <c r="W43" s="6">
        <v>0.10988037167959999</v>
      </c>
      <c r="X43" s="6">
        <v>1.7341989357349999E-2</v>
      </c>
      <c r="Y43" s="6">
        <v>2.3841222864980003E-2</v>
      </c>
      <c r="Z43" s="6">
        <v>8.9427710530899998E-3</v>
      </c>
      <c r="AA43" s="6">
        <v>7.0241678679500005E-3</v>
      </c>
      <c r="AB43" s="6">
        <v>5.715015114337E-2</v>
      </c>
      <c r="AC43" s="6">
        <v>2.3908639381840006E-3</v>
      </c>
      <c r="AD43" s="6">
        <v>4.8247337244000002E-2</v>
      </c>
      <c r="AE43" s="60"/>
      <c r="AF43" s="26">
        <v>3076.5825</v>
      </c>
      <c r="AG43" s="26">
        <v>283.65151320000001</v>
      </c>
      <c r="AH43" s="26" t="s">
        <v>417</v>
      </c>
      <c r="AI43" s="26">
        <v>443</v>
      </c>
      <c r="AJ43" s="26" t="s">
        <v>417</v>
      </c>
      <c r="AK43" s="26"/>
      <c r="AL43" s="49" t="s">
        <v>49</v>
      </c>
    </row>
    <row r="44" spans="1:38" s="2" customFormat="1" ht="26.25" customHeight="1" thickBot="1" x14ac:dyDescent="0.45">
      <c r="A44" s="70" t="s">
        <v>70</v>
      </c>
      <c r="B44" s="70" t="s">
        <v>111</v>
      </c>
      <c r="C44" s="71" t="s">
        <v>112</v>
      </c>
      <c r="D44" s="72"/>
      <c r="E44" s="6">
        <v>27.805203452500582</v>
      </c>
      <c r="F44" s="6">
        <v>6.4517852394250994</v>
      </c>
      <c r="G44" s="6">
        <v>8.3206526057490071E-2</v>
      </c>
      <c r="H44" s="6">
        <v>6.5246034120121513E-3</v>
      </c>
      <c r="I44" s="6">
        <v>1.5931040030965176</v>
      </c>
      <c r="J44" s="6">
        <v>1.5931040030965176</v>
      </c>
      <c r="K44" s="6">
        <v>1.5931040030965176</v>
      </c>
      <c r="L44" s="6">
        <v>0.89472814553634017</v>
      </c>
      <c r="M44" s="6">
        <v>29.5978633583197</v>
      </c>
      <c r="N44" s="6">
        <v>1.6054999999999999E-3</v>
      </c>
      <c r="O44" s="6">
        <v>8.3206526057490072E-6</v>
      </c>
      <c r="P44" s="6" t="s">
        <v>416</v>
      </c>
      <c r="Q44" s="6" t="s">
        <v>419</v>
      </c>
      <c r="R44" s="6">
        <v>4.1603263028745026E-5</v>
      </c>
      <c r="S44" s="6">
        <v>1.4145109429773311E-3</v>
      </c>
      <c r="T44" s="6">
        <v>5.8244568240243034E-5</v>
      </c>
      <c r="U44" s="6">
        <v>8.3206526057490072E-6</v>
      </c>
      <c r="V44" s="6">
        <v>8.3206526057490063E-4</v>
      </c>
      <c r="W44" s="6" t="s">
        <v>419</v>
      </c>
      <c r="X44" s="6">
        <v>2.5255110422996025E-5</v>
      </c>
      <c r="Y44" s="6">
        <v>4.1310110422996026E-5</v>
      </c>
      <c r="Z44" s="6" t="s">
        <v>419</v>
      </c>
      <c r="AA44" s="6" t="s">
        <v>419</v>
      </c>
      <c r="AB44" s="6" t="s">
        <v>419</v>
      </c>
      <c r="AC44" s="6" t="s">
        <v>419</v>
      </c>
      <c r="AD44" s="6" t="s">
        <v>419</v>
      </c>
      <c r="AE44" s="60"/>
      <c r="AF44" s="26">
        <v>35571.962499999994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3.202732998824581</v>
      </c>
      <c r="F47" s="6">
        <v>0.45355158764999998</v>
      </c>
      <c r="G47" s="6">
        <v>4.054092403575419E-2</v>
      </c>
      <c r="H47" s="6" t="s">
        <v>416</v>
      </c>
      <c r="I47" s="6" t="s">
        <v>416</v>
      </c>
      <c r="J47" s="6" t="s">
        <v>416</v>
      </c>
      <c r="K47" s="6" t="s">
        <v>416</v>
      </c>
      <c r="L47" s="6" t="s">
        <v>416</v>
      </c>
      <c r="M47" s="6">
        <v>25.540782142525138</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9071.0317529999993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13.3879</v>
      </c>
      <c r="G48" s="6" t="s">
        <v>419</v>
      </c>
      <c r="H48" s="6" t="s">
        <v>419</v>
      </c>
      <c r="I48" s="6">
        <v>0.40647599999999995</v>
      </c>
      <c r="J48" s="6">
        <v>2.7098399999999998</v>
      </c>
      <c r="K48" s="6">
        <v>5.7745399999999991</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64.52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423</v>
      </c>
    </row>
    <row r="51" spans="1:38" s="2" customFormat="1" ht="26.25" customHeight="1" thickBot="1" x14ac:dyDescent="0.45">
      <c r="A51" s="70" t="s">
        <v>119</v>
      </c>
      <c r="B51" s="74" t="s">
        <v>128</v>
      </c>
      <c r="C51" s="71" t="s">
        <v>129</v>
      </c>
      <c r="D51" s="72"/>
      <c r="E51" s="6" t="s">
        <v>419</v>
      </c>
      <c r="F51" s="6">
        <v>1.8800000000000004E-2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94</v>
      </c>
      <c r="AL51" s="49" t="s">
        <v>130</v>
      </c>
    </row>
    <row r="52" spans="1:38" s="2" customFormat="1" ht="26.25" customHeight="1" thickBot="1" x14ac:dyDescent="0.25">
      <c r="A52" s="70" t="s">
        <v>119</v>
      </c>
      <c r="B52" s="74" t="s">
        <v>131</v>
      </c>
      <c r="C52" s="76" t="s">
        <v>391</v>
      </c>
      <c r="D52" s="73"/>
      <c r="E52" s="6" t="s">
        <v>447</v>
      </c>
      <c r="F52" s="6" t="s">
        <v>447</v>
      </c>
      <c r="G52" s="6" t="s">
        <v>447</v>
      </c>
      <c r="H52" s="6">
        <v>2.0765800000000004E-2</v>
      </c>
      <c r="I52" s="6" t="s">
        <v>447</v>
      </c>
      <c r="J52" s="6" t="s">
        <v>447</v>
      </c>
      <c r="K52" s="6" t="s">
        <v>447</v>
      </c>
      <c r="L52" s="6" t="s">
        <v>419</v>
      </c>
      <c r="M52" s="6">
        <v>1.69902</v>
      </c>
      <c r="N52" s="6">
        <v>9.6277799999999997E-2</v>
      </c>
      <c r="O52" s="6" t="s">
        <v>418</v>
      </c>
      <c r="P52" s="6" t="s">
        <v>418</v>
      </c>
      <c r="Q52" s="6">
        <v>9.6277799999999997E-2</v>
      </c>
      <c r="R52" s="6">
        <v>9.6277799999999997E-2</v>
      </c>
      <c r="S52" s="6">
        <v>9.6277799999999997E-2</v>
      </c>
      <c r="T52" s="6">
        <v>9.6277799999999997E-2</v>
      </c>
      <c r="U52" s="6">
        <v>9.6277799999999997E-2</v>
      </c>
      <c r="V52" s="6">
        <v>9.6277799999999997E-2</v>
      </c>
      <c r="W52" s="6">
        <v>0.10760460000000001</v>
      </c>
      <c r="X52" s="6" t="s">
        <v>419</v>
      </c>
      <c r="Y52" s="6" t="s">
        <v>419</v>
      </c>
      <c r="Z52" s="6" t="s">
        <v>419</v>
      </c>
      <c r="AA52" s="6" t="s">
        <v>419</v>
      </c>
      <c r="AB52" s="6" t="s">
        <v>419</v>
      </c>
      <c r="AC52" s="6" t="s">
        <v>419</v>
      </c>
      <c r="AD52" s="6" t="s">
        <v>419</v>
      </c>
      <c r="AE52" s="60"/>
      <c r="AF52" s="26"/>
      <c r="AG52" s="26"/>
      <c r="AH52" s="26"/>
      <c r="AI52" s="26"/>
      <c r="AJ52" s="26"/>
      <c r="AK52" s="26">
        <v>18.878</v>
      </c>
      <c r="AL52" s="49" t="s">
        <v>132</v>
      </c>
    </row>
    <row r="53" spans="1:38" s="2" customFormat="1" ht="26.25" customHeight="1" thickBot="1" x14ac:dyDescent="0.45">
      <c r="A53" s="70" t="s">
        <v>119</v>
      </c>
      <c r="B53" s="74" t="s">
        <v>133</v>
      </c>
      <c r="C53" s="76" t="s">
        <v>134</v>
      </c>
      <c r="D53" s="73"/>
      <c r="E53" s="6" t="s">
        <v>419</v>
      </c>
      <c r="F53" s="6">
        <v>7.9180000000000001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3.9590000000000001</v>
      </c>
      <c r="AL53" s="49" t="s">
        <v>424</v>
      </c>
    </row>
    <row r="54" spans="1:38" s="2" customFormat="1" ht="37.5" customHeight="1" thickBot="1" x14ac:dyDescent="0.45">
      <c r="A54" s="70" t="s">
        <v>119</v>
      </c>
      <c r="B54" s="74" t="s">
        <v>135</v>
      </c>
      <c r="C54" s="76" t="s">
        <v>136</v>
      </c>
      <c r="D54" s="73"/>
      <c r="E54" s="6" t="s">
        <v>419</v>
      </c>
      <c r="F54" s="6">
        <v>2.3E-3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23</v>
      </c>
      <c r="AL54" s="49" t="s">
        <v>425</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0.24196130185148035</v>
      </c>
      <c r="J57" s="6">
        <v>0.4355303433326646</v>
      </c>
      <c r="K57" s="6">
        <v>0.4839226037029607</v>
      </c>
      <c r="L57" s="6">
        <v>7.2588390555444098E-3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12244.236000000001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1.46788716216E-2</v>
      </c>
      <c r="J58" s="6">
        <v>9.7859144144000015E-2</v>
      </c>
      <c r="K58" s="6">
        <v>0.19571828828800003</v>
      </c>
      <c r="L58" s="6">
        <v>6.7522809459360009E-5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489.29572072000002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2.4741168423169441E-2</v>
      </c>
      <c r="J59" s="6">
        <v>2.7833814476065619E-2</v>
      </c>
      <c r="K59" s="6">
        <v>3.0926460528961797E-2</v>
      </c>
      <c r="L59" s="6">
        <v>1.5339524422365051E-5</v>
      </c>
      <c r="M59" s="6" t="s">
        <v>418</v>
      </c>
      <c r="N59" s="6">
        <v>0.1752499429974502</v>
      </c>
      <c r="O59" s="6">
        <v>1.3401466229216782E-2</v>
      </c>
      <c r="P59" s="6">
        <v>3.0926460528961803E-4</v>
      </c>
      <c r="Q59" s="6">
        <v>1.9586758335009141E-2</v>
      </c>
      <c r="R59" s="6">
        <v>2.3710286405537382E-2</v>
      </c>
      <c r="S59" s="6">
        <v>7.2161741234244201E-4</v>
      </c>
      <c r="T59" s="6">
        <v>5.0513218863970942E-2</v>
      </c>
      <c r="U59" s="6">
        <v>8.2470561410564802E-2</v>
      </c>
      <c r="V59" s="6">
        <v>3.8142634652386223E-2</v>
      </c>
      <c r="W59" s="6" t="s">
        <v>418</v>
      </c>
      <c r="X59" s="6" t="s">
        <v>418</v>
      </c>
      <c r="Y59" s="6" t="s">
        <v>418</v>
      </c>
      <c r="Z59" s="6" t="s">
        <v>418</v>
      </c>
      <c r="AA59" s="6" t="s">
        <v>418</v>
      </c>
      <c r="AB59" s="6" t="s">
        <v>418</v>
      </c>
      <c r="AC59" s="6" t="s">
        <v>418</v>
      </c>
      <c r="AD59" s="6" t="s">
        <v>418</v>
      </c>
      <c r="AE59" s="60"/>
      <c r="AF59" s="26"/>
      <c r="AG59" s="26"/>
      <c r="AH59" s="26"/>
      <c r="AI59" s="26"/>
      <c r="AJ59" s="26"/>
      <c r="AK59" s="26">
        <v>103088.201763206</v>
      </c>
      <c r="AL59" s="49" t="s">
        <v>426</v>
      </c>
    </row>
    <row r="60" spans="1:38" s="2" customFormat="1" ht="26.25" customHeight="1" thickBot="1" x14ac:dyDescent="0.45">
      <c r="A60" s="70" t="s">
        <v>53</v>
      </c>
      <c r="B60" s="78" t="s">
        <v>149</v>
      </c>
      <c r="C60" s="71" t="s">
        <v>150</v>
      </c>
      <c r="D60" s="117"/>
      <c r="E60" s="6" t="s">
        <v>419</v>
      </c>
      <c r="F60" s="6" t="s">
        <v>419</v>
      </c>
      <c r="G60" s="6" t="s">
        <v>419</v>
      </c>
      <c r="H60" s="6" t="s">
        <v>419</v>
      </c>
      <c r="I60" s="6">
        <v>0.21506349999999999</v>
      </c>
      <c r="J60" s="6">
        <v>2.1506349999999999</v>
      </c>
      <c r="K60" s="6">
        <v>4.3872953999999993</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43.012699999999995</v>
      </c>
      <c r="AL60" s="49" t="s">
        <v>427</v>
      </c>
    </row>
    <row r="61" spans="1:38" s="2" customFormat="1" ht="26.25" customHeight="1" thickBot="1" x14ac:dyDescent="0.45">
      <c r="A61" s="70" t="s">
        <v>53</v>
      </c>
      <c r="B61" s="78" t="s">
        <v>151</v>
      </c>
      <c r="C61" s="71" t="s">
        <v>152</v>
      </c>
      <c r="D61" s="72"/>
      <c r="E61" s="6" t="s">
        <v>419</v>
      </c>
      <c r="F61" s="6" t="s">
        <v>419</v>
      </c>
      <c r="G61" s="6" t="s">
        <v>419</v>
      </c>
      <c r="H61" s="6" t="s">
        <v>419</v>
      </c>
      <c r="I61" s="6">
        <v>3.2699558649214659</v>
      </c>
      <c r="J61" s="6">
        <v>32.699558649214659</v>
      </c>
      <c r="K61" s="6">
        <v>109.44116910910995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428</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429</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423</v>
      </c>
    </row>
    <row r="64" spans="1:38" s="2" customFormat="1" ht="26.25" customHeight="1" thickBot="1" x14ac:dyDescent="0.45">
      <c r="A64" s="70" t="s">
        <v>53</v>
      </c>
      <c r="B64" s="78" t="s">
        <v>157</v>
      </c>
      <c r="C64" s="71" t="s">
        <v>158</v>
      </c>
      <c r="D64" s="72"/>
      <c r="E64" s="6">
        <v>0.16089800000000001</v>
      </c>
      <c r="F64" s="6">
        <v>1.448082E-2</v>
      </c>
      <c r="G64" s="6" t="s">
        <v>419</v>
      </c>
      <c r="H64" s="6">
        <v>8.0449000000000007E-3</v>
      </c>
      <c r="I64" s="6" t="s">
        <v>419</v>
      </c>
      <c r="J64" s="6" t="s">
        <v>419</v>
      </c>
      <c r="K64" s="6" t="s">
        <v>419</v>
      </c>
      <c r="L64" s="6" t="s">
        <v>419</v>
      </c>
      <c r="M64" s="6">
        <v>9.6538800000000008E-4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160.898</v>
      </c>
      <c r="AL64" s="49" t="s">
        <v>159</v>
      </c>
    </row>
    <row r="65" spans="1:38" s="2" customFormat="1" ht="26.25" customHeight="1" thickBot="1" x14ac:dyDescent="0.45">
      <c r="A65" s="70" t="s">
        <v>53</v>
      </c>
      <c r="B65" s="74" t="s">
        <v>160</v>
      </c>
      <c r="C65" s="71" t="s">
        <v>161</v>
      </c>
      <c r="D65" s="72"/>
      <c r="E65" s="6">
        <v>0.25378470800000003</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204.00700000000001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4.7366494968000002E-2</v>
      </c>
      <c r="G70" s="6">
        <v>0.67010827224976677</v>
      </c>
      <c r="H70" s="6">
        <v>0.64529999999999998</v>
      </c>
      <c r="I70" s="6">
        <v>7.4354586479999998E-2</v>
      </c>
      <c r="J70" s="6">
        <v>0.10378140959999999</v>
      </c>
      <c r="K70" s="6">
        <v>0.13682128949199998</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315.44799999999998</v>
      </c>
      <c r="AL70" s="49" t="s">
        <v>430</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423</v>
      </c>
    </row>
    <row r="72" spans="1:38" s="2" customFormat="1" ht="26.25" customHeight="1" thickBot="1" x14ac:dyDescent="0.45">
      <c r="A72" s="70" t="s">
        <v>53</v>
      </c>
      <c r="B72" s="70" t="s">
        <v>178</v>
      </c>
      <c r="C72" s="71" t="s">
        <v>179</v>
      </c>
      <c r="D72" s="72"/>
      <c r="E72" s="6">
        <v>0.314054</v>
      </c>
      <c r="F72" s="6">
        <v>0.1111268</v>
      </c>
      <c r="G72" s="6">
        <v>0.14494799999999999</v>
      </c>
      <c r="H72" s="6" t="s">
        <v>416</v>
      </c>
      <c r="I72" s="6">
        <v>5.0731800000000001E-2</v>
      </c>
      <c r="J72" s="6">
        <v>5.7979200000000002E-2</v>
      </c>
      <c r="K72" s="6">
        <v>7.2473999999999997E-2</v>
      </c>
      <c r="L72" s="6">
        <v>1.8263448000000002E-4</v>
      </c>
      <c r="M72" s="6">
        <v>4.1068600000000002</v>
      </c>
      <c r="N72" s="6">
        <v>4.3484399999999999E-2</v>
      </c>
      <c r="O72" s="6">
        <v>3.6237000000000005E-3</v>
      </c>
      <c r="P72" s="6">
        <v>5.7979200000000009E-2</v>
      </c>
      <c r="Q72" s="6">
        <v>2.4158000000000003E-4</v>
      </c>
      <c r="R72" s="6">
        <v>3.1405400000000003E-3</v>
      </c>
      <c r="S72" s="6">
        <v>4.8316000000000005E-2</v>
      </c>
      <c r="T72" s="6">
        <v>1.2079000000000001E-2</v>
      </c>
      <c r="U72" s="6" t="s">
        <v>416</v>
      </c>
      <c r="V72" s="6">
        <v>6.522660000000001E-2</v>
      </c>
      <c r="W72" s="6">
        <v>7.2474000000000007</v>
      </c>
      <c r="X72" s="6" t="s">
        <v>416</v>
      </c>
      <c r="Y72" s="6" t="s">
        <v>416</v>
      </c>
      <c r="Z72" s="6" t="s">
        <v>416</v>
      </c>
      <c r="AA72" s="6" t="s">
        <v>416</v>
      </c>
      <c r="AB72" s="6">
        <v>1.1595840000000002</v>
      </c>
      <c r="AC72" s="6" t="s">
        <v>416</v>
      </c>
      <c r="AD72" s="6">
        <v>6.0395000000000003</v>
      </c>
      <c r="AE72" s="60"/>
      <c r="AF72" s="26"/>
      <c r="AG72" s="26"/>
      <c r="AH72" s="26"/>
      <c r="AI72" s="26"/>
      <c r="AJ72" s="26"/>
      <c r="AK72" s="26">
        <v>2415.8000000000002</v>
      </c>
      <c r="AL72" s="49" t="s">
        <v>180</v>
      </c>
    </row>
    <row r="73" spans="1:38" s="2" customFormat="1" ht="26.25" customHeight="1" thickBot="1" x14ac:dyDescent="0.45">
      <c r="A73" s="70" t="s">
        <v>53</v>
      </c>
      <c r="B73" s="70" t="s">
        <v>181</v>
      </c>
      <c r="C73" s="71" t="s">
        <v>182</v>
      </c>
      <c r="D73" s="72"/>
      <c r="E73" s="6">
        <v>0.33614630712583921</v>
      </c>
      <c r="F73" s="6" t="s">
        <v>416</v>
      </c>
      <c r="G73" s="6">
        <v>1.152501624431449</v>
      </c>
      <c r="H73" s="6" t="s">
        <v>416</v>
      </c>
      <c r="I73" s="6">
        <v>0.37286817261017469</v>
      </c>
      <c r="J73" s="6">
        <v>0.52822991119774743</v>
      </c>
      <c r="K73" s="6">
        <v>0.62144695435029107</v>
      </c>
      <c r="L73" s="6">
        <v>3.7286817261017471E-2</v>
      </c>
      <c r="M73" s="6" t="s">
        <v>416</v>
      </c>
      <c r="N73" s="6" t="s">
        <v>416</v>
      </c>
      <c r="O73" s="6" t="s">
        <v>416</v>
      </c>
      <c r="P73" s="6" t="s">
        <v>416</v>
      </c>
      <c r="Q73" s="6" t="s">
        <v>416</v>
      </c>
      <c r="R73" s="6">
        <v>1.9062502194242357</v>
      </c>
      <c r="S73" s="6" t="s">
        <v>416</v>
      </c>
      <c r="T73" s="6">
        <v>5.4645839623494581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431</v>
      </c>
      <c r="AL73" s="49" t="s">
        <v>183</v>
      </c>
    </row>
    <row r="74" spans="1:38" s="2" customFormat="1" ht="26.25" customHeight="1" thickBot="1" x14ac:dyDescent="0.45">
      <c r="A74" s="70" t="s">
        <v>53</v>
      </c>
      <c r="B74" s="70" t="s">
        <v>184</v>
      </c>
      <c r="C74" s="71" t="s">
        <v>185</v>
      </c>
      <c r="D74" s="72"/>
      <c r="E74" s="6">
        <v>0.1648</v>
      </c>
      <c r="F74" s="6" t="s">
        <v>416</v>
      </c>
      <c r="G74" s="6">
        <v>0.74160000000000004</v>
      </c>
      <c r="H74" s="6" t="s">
        <v>416</v>
      </c>
      <c r="I74" s="6">
        <v>9.888000000000001E-2</v>
      </c>
      <c r="J74" s="6">
        <v>0.11536</v>
      </c>
      <c r="K74" s="6">
        <v>0.14832000000000004</v>
      </c>
      <c r="L74" s="6">
        <v>2.2742400000000003E-3</v>
      </c>
      <c r="M74" s="6">
        <v>22.412800000000004</v>
      </c>
      <c r="N74" s="6" t="s">
        <v>416</v>
      </c>
      <c r="O74" s="6" t="s">
        <v>416</v>
      </c>
      <c r="P74" s="6" t="s">
        <v>416</v>
      </c>
      <c r="Q74" s="6" t="s">
        <v>416</v>
      </c>
      <c r="R74" s="6" t="s">
        <v>416</v>
      </c>
      <c r="S74" s="6" t="s">
        <v>416</v>
      </c>
      <c r="T74" s="6" t="s">
        <v>416</v>
      </c>
      <c r="U74" s="6" t="s">
        <v>416</v>
      </c>
      <c r="V74" s="6" t="s">
        <v>416</v>
      </c>
      <c r="W74" s="6" t="s">
        <v>416</v>
      </c>
      <c r="X74" s="6">
        <v>1.4832000000000001</v>
      </c>
      <c r="Y74" s="6">
        <v>1.4832000000000001</v>
      </c>
      <c r="Z74" s="6">
        <v>1.4832000000000001</v>
      </c>
      <c r="AA74" s="6">
        <v>0.18128000000000002</v>
      </c>
      <c r="AB74" s="6">
        <v>4.6308800000000003</v>
      </c>
      <c r="AC74" s="6" t="s">
        <v>416</v>
      </c>
      <c r="AD74" s="6" t="s">
        <v>416</v>
      </c>
      <c r="AE74" s="60"/>
      <c r="AF74" s="26"/>
      <c r="AG74" s="26"/>
      <c r="AH74" s="26"/>
      <c r="AI74" s="26"/>
      <c r="AJ74" s="26"/>
      <c r="AK74" s="26" t="s">
        <v>431</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0.02</v>
      </c>
      <c r="H76" s="6" t="s">
        <v>416</v>
      </c>
      <c r="I76" s="6">
        <v>3.1999999999999999E-5</v>
      </c>
      <c r="J76" s="6">
        <v>6.3999999999999997E-5</v>
      </c>
      <c r="K76" s="6">
        <v>8.0000000000000007E-5</v>
      </c>
      <c r="L76" s="6" t="s">
        <v>416</v>
      </c>
      <c r="M76" s="6" t="s">
        <v>416</v>
      </c>
      <c r="N76" s="6">
        <v>4.4000000000000003E-3</v>
      </c>
      <c r="O76" s="6">
        <v>2.0000000000000001E-4</v>
      </c>
      <c r="P76" s="6" t="s">
        <v>416</v>
      </c>
      <c r="Q76" s="6">
        <v>1.1999999999999999E-3</v>
      </c>
      <c r="R76" s="6" t="s">
        <v>416</v>
      </c>
      <c r="S76" s="6" t="s">
        <v>416</v>
      </c>
      <c r="T76" s="6" t="s">
        <v>416</v>
      </c>
      <c r="U76" s="6" t="s">
        <v>416</v>
      </c>
      <c r="V76" s="6">
        <v>2.0000000000000001E-4</v>
      </c>
      <c r="W76" s="6">
        <v>1.2800000000000001E-2</v>
      </c>
      <c r="X76" s="6" t="s">
        <v>416</v>
      </c>
      <c r="Y76" s="6" t="s">
        <v>416</v>
      </c>
      <c r="Z76" s="6" t="s">
        <v>416</v>
      </c>
      <c r="AA76" s="6" t="s">
        <v>416</v>
      </c>
      <c r="AB76" s="6" t="s">
        <v>416</v>
      </c>
      <c r="AC76" s="6" t="s">
        <v>416</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423</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53.901098967999992</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11004716</v>
      </c>
      <c r="AL82" s="49" t="s">
        <v>218</v>
      </c>
    </row>
    <row r="83" spans="1:38" s="2" customFormat="1" ht="26.25" customHeight="1" thickBot="1" x14ac:dyDescent="0.45">
      <c r="A83" s="70" t="s">
        <v>53</v>
      </c>
      <c r="B83" s="81" t="s">
        <v>210</v>
      </c>
      <c r="C83" s="82" t="s">
        <v>211</v>
      </c>
      <c r="D83" s="72"/>
      <c r="E83" s="6" t="s">
        <v>416</v>
      </c>
      <c r="F83" s="6">
        <v>1.3437664288000001E-2</v>
      </c>
      <c r="G83" s="6" t="s">
        <v>416</v>
      </c>
      <c r="H83" s="6" t="s">
        <v>419</v>
      </c>
      <c r="I83" s="6">
        <v>0.33594160719999999</v>
      </c>
      <c r="J83" s="6">
        <v>2.5195620540000001</v>
      </c>
      <c r="K83" s="6">
        <v>11.757956252</v>
      </c>
      <c r="L83" s="6">
        <v>1.9148671610400004E-2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839854018</v>
      </c>
      <c r="AL83" s="49" t="s">
        <v>411</v>
      </c>
    </row>
    <row r="84" spans="1:38" s="2" customFormat="1" ht="26.25" customHeight="1" thickBot="1" x14ac:dyDescent="0.45">
      <c r="A84" s="70" t="s">
        <v>53</v>
      </c>
      <c r="B84" s="81" t="s">
        <v>212</v>
      </c>
      <c r="C84" s="82" t="s">
        <v>213</v>
      </c>
      <c r="D84" s="72"/>
      <c r="E84" s="6" t="s">
        <v>416</v>
      </c>
      <c r="F84" s="6">
        <v>5.0696995883033655E-2</v>
      </c>
      <c r="G84" s="6" t="s">
        <v>419</v>
      </c>
      <c r="H84" s="6" t="s">
        <v>419</v>
      </c>
      <c r="I84" s="6">
        <v>3.1198151312636091E-2</v>
      </c>
      <c r="J84" s="6">
        <v>0.15599075656318048</v>
      </c>
      <c r="K84" s="6">
        <v>0.62396302625272193</v>
      </c>
      <c r="L84" s="6">
        <v>4.0557596706426928E-6</v>
      </c>
      <c r="M84" s="6">
        <v>3.7047804683755362E-3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38997689.140795119</v>
      </c>
      <c r="AL84" s="49" t="s">
        <v>411</v>
      </c>
    </row>
    <row r="85" spans="1:38" s="2" customFormat="1" ht="26.25" customHeight="1" thickBot="1" x14ac:dyDescent="0.45">
      <c r="A85" s="70" t="s">
        <v>207</v>
      </c>
      <c r="B85" s="76" t="s">
        <v>214</v>
      </c>
      <c r="C85" s="82" t="s">
        <v>402</v>
      </c>
      <c r="D85" s="72"/>
      <c r="E85" s="6" t="s">
        <v>419</v>
      </c>
      <c r="F85" s="6">
        <v>42.644206222500003</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142406913</v>
      </c>
      <c r="AL85" s="49" t="s">
        <v>215</v>
      </c>
    </row>
    <row r="86" spans="1:38" s="2" customFormat="1" ht="26.25" customHeight="1" thickBot="1" x14ac:dyDescent="0.45">
      <c r="A86" s="70" t="s">
        <v>207</v>
      </c>
      <c r="B86" s="76" t="s">
        <v>216</v>
      </c>
      <c r="C86" s="80" t="s">
        <v>217</v>
      </c>
      <c r="D86" s="72"/>
      <c r="E86" s="6" t="s">
        <v>419</v>
      </c>
      <c r="F86" s="6">
        <v>4.1378233600000005</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9553778</v>
      </c>
      <c r="AL86" s="49" t="s">
        <v>218</v>
      </c>
    </row>
    <row r="87" spans="1:38" s="2" customFormat="1" ht="26.25" customHeight="1" thickBot="1" x14ac:dyDescent="0.45">
      <c r="A87" s="70" t="s">
        <v>207</v>
      </c>
      <c r="B87" s="76" t="s">
        <v>219</v>
      </c>
      <c r="C87" s="80" t="s">
        <v>220</v>
      </c>
      <c r="D87" s="72"/>
      <c r="E87" s="6" t="s">
        <v>419</v>
      </c>
      <c r="F87" s="6">
        <v>0.69957937999999986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2744334</v>
      </c>
      <c r="AL87" s="49" t="s">
        <v>218</v>
      </c>
    </row>
    <row r="88" spans="1:38" s="2" customFormat="1" ht="26.25" customHeight="1" thickBot="1" x14ac:dyDescent="0.25">
      <c r="A88" s="70" t="s">
        <v>207</v>
      </c>
      <c r="B88" s="76" t="s">
        <v>221</v>
      </c>
      <c r="C88" s="80" t="s">
        <v>222</v>
      </c>
      <c r="D88" s="72"/>
      <c r="E88" s="6" t="s">
        <v>416</v>
      </c>
      <c r="F88" s="6">
        <v>8.1510497674891145</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9.9444107309027557E-2</v>
      </c>
      <c r="Y88" s="6" t="s">
        <v>416</v>
      </c>
      <c r="Z88" s="6" t="s">
        <v>416</v>
      </c>
      <c r="AA88" s="6" t="s">
        <v>416</v>
      </c>
      <c r="AB88" s="6">
        <v>9.9444107309027557E-2</v>
      </c>
      <c r="AC88" s="6" t="s">
        <v>416</v>
      </c>
      <c r="AD88" s="6" t="s">
        <v>416</v>
      </c>
      <c r="AE88" s="60"/>
      <c r="AF88" s="26" t="s">
        <v>419</v>
      </c>
      <c r="AG88" s="26" t="s">
        <v>419</v>
      </c>
      <c r="AH88" s="26" t="s">
        <v>419</v>
      </c>
      <c r="AI88" s="26" t="s">
        <v>419</v>
      </c>
      <c r="AJ88" s="26" t="s">
        <v>419</v>
      </c>
      <c r="AK88" s="26">
        <v>525741887.86575454</v>
      </c>
      <c r="AL88" s="49" t="s">
        <v>411</v>
      </c>
    </row>
    <row r="89" spans="1:38" s="2" customFormat="1" ht="26.25" customHeight="1" thickBot="1" x14ac:dyDescent="0.45">
      <c r="A89" s="70" t="s">
        <v>207</v>
      </c>
      <c r="B89" s="76" t="s">
        <v>223</v>
      </c>
      <c r="C89" s="80" t="s">
        <v>224</v>
      </c>
      <c r="D89" s="72"/>
      <c r="E89" s="6" t="s">
        <v>419</v>
      </c>
      <c r="F89" s="6">
        <v>4.9436369999999998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9887274</v>
      </c>
      <c r="AL89" s="49" t="s">
        <v>411</v>
      </c>
    </row>
    <row r="90" spans="1:38" s="8" customFormat="1" ht="26.25" customHeight="1" thickBot="1" x14ac:dyDescent="0.45">
      <c r="A90" s="70" t="s">
        <v>207</v>
      </c>
      <c r="B90" s="76" t="s">
        <v>225</v>
      </c>
      <c r="C90" s="80" t="s">
        <v>226</v>
      </c>
      <c r="D90" s="72"/>
      <c r="E90" s="6" t="s">
        <v>419</v>
      </c>
      <c r="F90" s="6">
        <v>14.283117453359999</v>
      </c>
      <c r="G90" s="6" t="s">
        <v>419</v>
      </c>
      <c r="H90" s="6" t="s">
        <v>419</v>
      </c>
      <c r="I90" s="6">
        <v>0.36650700000000003</v>
      </c>
      <c r="J90" s="6">
        <v>0.54976049999999999</v>
      </c>
      <c r="K90" s="6">
        <v>0.67192949999999996</v>
      </c>
      <c r="L90" s="6" t="s">
        <v>419</v>
      </c>
      <c r="M90" s="6" t="s">
        <v>419</v>
      </c>
      <c r="N90" s="6" t="s">
        <v>419</v>
      </c>
      <c r="O90" s="6" t="s">
        <v>419</v>
      </c>
      <c r="P90" s="6" t="s">
        <v>419</v>
      </c>
      <c r="Q90" s="6" t="s">
        <v>419</v>
      </c>
      <c r="R90" s="6" t="s">
        <v>419</v>
      </c>
      <c r="S90" s="6" t="s">
        <v>419</v>
      </c>
      <c r="T90" s="6" t="s">
        <v>419</v>
      </c>
      <c r="U90" s="6" t="s">
        <v>419</v>
      </c>
      <c r="V90" s="6" t="s">
        <v>419</v>
      </c>
      <c r="W90" s="6" t="s">
        <v>419</v>
      </c>
      <c r="X90" s="6">
        <v>9.6956999999999998E-3</v>
      </c>
      <c r="Y90" s="6">
        <v>4.8940199999999998E-3</v>
      </c>
      <c r="Z90" s="6">
        <v>4.8940199999999998E-3</v>
      </c>
      <c r="AA90" s="6">
        <v>4.8940199999999998E-3</v>
      </c>
      <c r="AB90" s="6">
        <v>2.4377759999999998E-2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0.11463828967680001</v>
      </c>
      <c r="F91" s="6">
        <v>1.1608600640198399</v>
      </c>
      <c r="G91" s="6">
        <v>5.1188999999999998E-4</v>
      </c>
      <c r="H91" s="6">
        <v>0.26420333981040001</v>
      </c>
      <c r="I91" s="6">
        <v>1.718922098982</v>
      </c>
      <c r="J91" s="6">
        <v>1.7189302315920001</v>
      </c>
      <c r="K91" s="6">
        <v>1.7189319113370001</v>
      </c>
      <c r="L91" s="6">
        <v>0.77351494454190006</v>
      </c>
      <c r="M91" s="6">
        <v>3.5090683162176002</v>
      </c>
      <c r="N91" s="6">
        <v>0.13288800000000001</v>
      </c>
      <c r="O91" s="6">
        <v>0.34403351903040003</v>
      </c>
      <c r="P91" s="6">
        <v>9.6615000000000006E-6</v>
      </c>
      <c r="Q91" s="6">
        <v>2.2543499999999999E-4</v>
      </c>
      <c r="R91" s="6">
        <v>2.6441999999999998E-3</v>
      </c>
      <c r="S91" s="6">
        <v>0.4190406590304</v>
      </c>
      <c r="T91" s="6">
        <v>0.17697632951520001</v>
      </c>
      <c r="U91" s="6" t="s">
        <v>416</v>
      </c>
      <c r="V91" s="6">
        <v>0.2159613295152</v>
      </c>
      <c r="W91" s="6">
        <v>0.11459421967680002</v>
      </c>
      <c r="X91" s="6">
        <v>7.0666435467360003E-3</v>
      </c>
      <c r="Y91" s="6">
        <v>2.8648554919200003E-3</v>
      </c>
      <c r="Z91" s="6">
        <v>2.8648554919200003E-3</v>
      </c>
      <c r="AA91" s="6">
        <v>2.8648554919200003E-3</v>
      </c>
      <c r="AB91" s="6">
        <v>1.5661210022496E-2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0.52471452190505374</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2469858.8352051517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0.83125162800000008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831251.62800000003</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2.7430496815217396E-2</v>
      </c>
      <c r="F99" s="6">
        <v>2.6647386570000005</v>
      </c>
      <c r="G99" s="6" t="s">
        <v>419</v>
      </c>
      <c r="H99" s="6">
        <v>3.7378551278453114</v>
      </c>
      <c r="I99" s="6">
        <v>6.0910010000000001E-2</v>
      </c>
      <c r="J99" s="6">
        <v>9.3593430000000005E-2</v>
      </c>
      <c r="K99" s="6">
        <v>0.20501417999999999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148.56100000000001</v>
      </c>
      <c r="AL99" s="49" t="s">
        <v>244</v>
      </c>
    </row>
    <row r="100" spans="1:38" s="2" customFormat="1" ht="26.25" customHeight="1" thickBot="1" x14ac:dyDescent="0.25">
      <c r="A100" s="70" t="s">
        <v>242</v>
      </c>
      <c r="B100" s="70" t="s">
        <v>245</v>
      </c>
      <c r="C100" s="71" t="s">
        <v>407</v>
      </c>
      <c r="D100" s="84"/>
      <c r="E100" s="6">
        <v>7.7105951999999991E-2</v>
      </c>
      <c r="F100" s="6">
        <v>1.9287197159999998</v>
      </c>
      <c r="G100" s="6" t="s">
        <v>419</v>
      </c>
      <c r="H100" s="6">
        <v>4.4622158464050727</v>
      </c>
      <c r="I100" s="6">
        <v>9.6382439999999986E-2</v>
      </c>
      <c r="J100" s="6">
        <v>0.14457365999999999</v>
      </c>
      <c r="K100" s="6">
        <v>0.31592021999999997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535.45799999999997</v>
      </c>
      <c r="AL100" s="49" t="s">
        <v>244</v>
      </c>
    </row>
    <row r="101" spans="1:38" s="2" customFormat="1" ht="26.25" customHeight="1" thickBot="1" x14ac:dyDescent="0.25">
      <c r="A101" s="70" t="s">
        <v>242</v>
      </c>
      <c r="B101" s="70" t="s">
        <v>246</v>
      </c>
      <c r="C101" s="71" t="s">
        <v>247</v>
      </c>
      <c r="D101" s="84"/>
      <c r="E101" s="6">
        <v>7.0641535999999991E-2</v>
      </c>
      <c r="F101" s="6">
        <v>1.492302448</v>
      </c>
      <c r="G101" s="6" t="s">
        <v>419</v>
      </c>
      <c r="H101" s="6">
        <v>3.5029441779368815</v>
      </c>
      <c r="I101" s="6">
        <v>0.17660383999999998</v>
      </c>
      <c r="J101" s="6">
        <v>0.52981151999999998</v>
      </c>
      <c r="K101" s="6">
        <v>1.23622688</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8830.1919999999991</v>
      </c>
      <c r="AL101" s="49" t="s">
        <v>244</v>
      </c>
    </row>
    <row r="102" spans="1:38" s="2" customFormat="1" ht="26.25" customHeight="1" thickBot="1" x14ac:dyDescent="0.25">
      <c r="A102" s="70" t="s">
        <v>242</v>
      </c>
      <c r="B102" s="70" t="s">
        <v>248</v>
      </c>
      <c r="C102" s="71" t="s">
        <v>385</v>
      </c>
      <c r="D102" s="84"/>
      <c r="E102" s="6">
        <v>5.6325094799999998E-3</v>
      </c>
      <c r="F102" s="6">
        <v>0.66464165200000003</v>
      </c>
      <c r="G102" s="6" t="s">
        <v>419</v>
      </c>
      <c r="H102" s="6">
        <v>4.0224913944543284</v>
      </c>
      <c r="I102" s="6">
        <v>4.6504004659459917E-3</v>
      </c>
      <c r="J102" s="6">
        <v>0.10322669349459497</v>
      </c>
      <c r="K102" s="6">
        <v>0.67918883991080603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902.30200000000002</v>
      </c>
      <c r="AL102" s="49" t="s">
        <v>244</v>
      </c>
    </row>
    <row r="103" spans="1:38" s="2" customFormat="1" ht="26.25" customHeight="1" thickBot="1" x14ac:dyDescent="0.25">
      <c r="A103" s="70" t="s">
        <v>242</v>
      </c>
      <c r="B103" s="70" t="s">
        <v>249</v>
      </c>
      <c r="C103" s="71" t="s">
        <v>250</v>
      </c>
      <c r="D103" s="84"/>
      <c r="E103" s="6">
        <v>9.1674000000000004E-5</v>
      </c>
      <c r="F103" s="6">
        <v>1.2844082999999999E-2</v>
      </c>
      <c r="G103" s="6" t="s">
        <v>419</v>
      </c>
      <c r="H103" s="6">
        <v>5.9727000000000001E-3</v>
      </c>
      <c r="I103" s="6">
        <v>6.1116000000000002E-4</v>
      </c>
      <c r="J103" s="6">
        <v>9.3063000000000011E-4</v>
      </c>
      <c r="K103" s="6">
        <v>2.0140500000000003E-3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1.389</v>
      </c>
      <c r="AL103" s="49" t="s">
        <v>244</v>
      </c>
    </row>
    <row r="104" spans="1:38" s="2" customFormat="1" ht="26.25" customHeight="1" thickBot="1" x14ac:dyDescent="0.25">
      <c r="A104" s="70" t="s">
        <v>242</v>
      </c>
      <c r="B104" s="70" t="s">
        <v>251</v>
      </c>
      <c r="C104" s="71" t="s">
        <v>252</v>
      </c>
      <c r="D104" s="84"/>
      <c r="E104" s="6">
        <v>4.3212279999999999E-2</v>
      </c>
      <c r="F104" s="6">
        <v>3.37055784</v>
      </c>
      <c r="G104" s="6" t="s">
        <v>419</v>
      </c>
      <c r="H104" s="6">
        <v>2.1606139999999998</v>
      </c>
      <c r="I104" s="6">
        <v>0.10803069999999999</v>
      </c>
      <c r="J104" s="6">
        <v>0.32409209999999994</v>
      </c>
      <c r="K104" s="6">
        <v>0.75621490000000002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5401.5349999999999</v>
      </c>
      <c r="AL104" s="49" t="s">
        <v>244</v>
      </c>
    </row>
    <row r="105" spans="1:38" s="2" customFormat="1" ht="26.25" customHeight="1" thickBot="1" x14ac:dyDescent="0.25">
      <c r="A105" s="70" t="s">
        <v>242</v>
      </c>
      <c r="B105" s="70" t="s">
        <v>253</v>
      </c>
      <c r="C105" s="71" t="s">
        <v>254</v>
      </c>
      <c r="D105" s="84"/>
      <c r="E105" s="6">
        <v>5.4296130000000007E-3</v>
      </c>
      <c r="F105" s="6">
        <v>0.11548057500000002</v>
      </c>
      <c r="G105" s="6" t="s">
        <v>419</v>
      </c>
      <c r="H105" s="6">
        <v>0.18909100000000001</v>
      </c>
      <c r="I105" s="6">
        <v>3.7818200000000008E-3</v>
      </c>
      <c r="J105" s="6">
        <v>5.9428600000000003E-3</v>
      </c>
      <c r="K105" s="6">
        <v>1.296624E-2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27.013000000000002</v>
      </c>
      <c r="AL105" s="49" t="s">
        <v>244</v>
      </c>
    </row>
    <row r="106" spans="1:38" s="2" customFormat="1" ht="26.25" customHeight="1" thickBot="1" x14ac:dyDescent="0.25">
      <c r="A106" s="70" t="s">
        <v>242</v>
      </c>
      <c r="B106" s="70" t="s">
        <v>255</v>
      </c>
      <c r="C106" s="71" t="s">
        <v>256</v>
      </c>
      <c r="D106" s="84"/>
      <c r="E106" s="6">
        <v>1.2918672000000003E-2</v>
      </c>
      <c r="F106" s="6">
        <v>9.4479840000000009E-2</v>
      </c>
      <c r="G106" s="6" t="s">
        <v>419</v>
      </c>
      <c r="H106" s="6">
        <v>0.44990400000000003</v>
      </c>
      <c r="I106" s="6">
        <v>6.427200000000001E-3</v>
      </c>
      <c r="J106" s="6">
        <v>1.0283520000000001E-2</v>
      </c>
      <c r="K106" s="6">
        <v>2.1852480000000004E-2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64.272000000000006</v>
      </c>
      <c r="AL106" s="49" t="s">
        <v>244</v>
      </c>
    </row>
    <row r="107" spans="1:38" s="2" customFormat="1" ht="26.25" customHeight="1" thickBot="1" x14ac:dyDescent="0.25">
      <c r="A107" s="70" t="s">
        <v>242</v>
      </c>
      <c r="B107" s="70" t="s">
        <v>257</v>
      </c>
      <c r="C107" s="71" t="s">
        <v>378</v>
      </c>
      <c r="D107" s="84"/>
      <c r="E107" s="6">
        <v>4.1868477575E-2</v>
      </c>
      <c r="F107" s="6">
        <v>1.381659759975</v>
      </c>
      <c r="G107" s="6" t="s">
        <v>419</v>
      </c>
      <c r="H107" s="6">
        <v>2.6091962948312948</v>
      </c>
      <c r="I107" s="6">
        <v>2.5121086544999997E-2</v>
      </c>
      <c r="J107" s="6">
        <v>0.3349478206</v>
      </c>
      <c r="K107" s="6">
        <v>1.5910021478499998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8373.6955149999994</v>
      </c>
      <c r="AL107" s="49" t="s">
        <v>244</v>
      </c>
    </row>
    <row r="108" spans="1:38" s="2" customFormat="1" ht="26.25" customHeight="1" thickBot="1" x14ac:dyDescent="0.25">
      <c r="A108" s="70" t="s">
        <v>242</v>
      </c>
      <c r="B108" s="70" t="s">
        <v>258</v>
      </c>
      <c r="C108" s="71" t="s">
        <v>379</v>
      </c>
      <c r="D108" s="84"/>
      <c r="E108" s="6">
        <v>4.5123159227999997E-2</v>
      </c>
      <c r="F108" s="6">
        <v>2.4366505983119997</v>
      </c>
      <c r="G108" s="6" t="s">
        <v>419</v>
      </c>
      <c r="H108" s="6">
        <v>2.6936035260726614</v>
      </c>
      <c r="I108" s="6">
        <v>4.5123159227999997E-2</v>
      </c>
      <c r="J108" s="6">
        <v>0.45123159227999998</v>
      </c>
      <c r="K108" s="6">
        <v>0.90246318455999996</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22561.579613999998</v>
      </c>
      <c r="AL108" s="49" t="s">
        <v>244</v>
      </c>
    </row>
    <row r="109" spans="1:38" s="2" customFormat="1" ht="26.25" customHeight="1" thickBot="1" x14ac:dyDescent="0.25">
      <c r="A109" s="70" t="s">
        <v>242</v>
      </c>
      <c r="B109" s="70" t="s">
        <v>259</v>
      </c>
      <c r="C109" s="71" t="s">
        <v>380</v>
      </c>
      <c r="D109" s="84"/>
      <c r="E109" s="6">
        <v>4.0345412956799996E-3</v>
      </c>
      <c r="F109" s="6">
        <v>0.24661133669843996</v>
      </c>
      <c r="G109" s="6" t="s">
        <v>419</v>
      </c>
      <c r="H109" s="6">
        <v>0.28241789069759998</v>
      </c>
      <c r="I109" s="6">
        <v>1.0086353239199999E-2</v>
      </c>
      <c r="J109" s="6">
        <v>5.5474942815599997E-2</v>
      </c>
      <c r="K109" s="6">
        <v>5.5474942815599997E-2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504.31766195999995</v>
      </c>
      <c r="AL109" s="49" t="s">
        <v>244</v>
      </c>
    </row>
    <row r="110" spans="1:38" s="2" customFormat="1" ht="26.25" customHeight="1" thickBot="1" x14ac:dyDescent="0.25">
      <c r="A110" s="70" t="s">
        <v>242</v>
      </c>
      <c r="B110" s="70" t="s">
        <v>260</v>
      </c>
      <c r="C110" s="71" t="s">
        <v>381</v>
      </c>
      <c r="D110" s="84"/>
      <c r="E110" s="6">
        <v>6.370328361599999E-4</v>
      </c>
      <c r="F110" s="6">
        <v>7.7877264220559989E-2</v>
      </c>
      <c r="G110" s="6" t="s">
        <v>419</v>
      </c>
      <c r="H110" s="6">
        <v>7.1666194067999997E-2</v>
      </c>
      <c r="I110" s="6">
        <v>3.1851641808000003E-3</v>
      </c>
      <c r="J110" s="6">
        <v>2.2296149265600002E-2</v>
      </c>
      <c r="K110" s="6">
        <v>2.2296149265600002E-2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159.25820904</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8.4</v>
      </c>
      <c r="F112" s="6" t="s">
        <v>419</v>
      </c>
      <c r="G112" s="6" t="s">
        <v>419</v>
      </c>
      <c r="H112" s="6">
        <v>14.658591670490633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210000000</v>
      </c>
      <c r="AL112" s="49" t="s">
        <v>413</v>
      </c>
    </row>
    <row r="113" spans="1:38" s="2" customFormat="1" ht="26.25" customHeight="1" thickBot="1" x14ac:dyDescent="0.25">
      <c r="A113" s="70" t="s">
        <v>262</v>
      </c>
      <c r="B113" s="85" t="s">
        <v>265</v>
      </c>
      <c r="C113" s="86" t="s">
        <v>266</v>
      </c>
      <c r="D113" s="72"/>
      <c r="E113" s="6">
        <v>2.2705350264346666</v>
      </c>
      <c r="F113" s="6" t="s">
        <v>419</v>
      </c>
      <c r="G113" s="6" t="s">
        <v>419</v>
      </c>
      <c r="H113" s="6">
        <v>14.993154544983872</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56763375.660866663</v>
      </c>
      <c r="AL113" s="49" t="s">
        <v>432</v>
      </c>
    </row>
    <row r="114" spans="1:38" s="2" customFormat="1" ht="26.25" customHeight="1" thickBot="1" x14ac:dyDescent="0.25">
      <c r="A114" s="70" t="s">
        <v>262</v>
      </c>
      <c r="B114" s="85" t="s">
        <v>267</v>
      </c>
      <c r="C114" s="86" t="s">
        <v>386</v>
      </c>
      <c r="D114" s="72"/>
      <c r="E114" s="6">
        <v>2.2009432000000002E-2</v>
      </c>
      <c r="F114" s="6" t="s">
        <v>419</v>
      </c>
      <c r="G114" s="6" t="s">
        <v>419</v>
      </c>
      <c r="H114" s="6">
        <v>7.2631125599999999E-2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11004716</v>
      </c>
      <c r="AL114" s="49" t="s">
        <v>433</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8.7467037623320536</v>
      </c>
      <c r="F116" s="6" t="s">
        <v>419</v>
      </c>
      <c r="G116" s="6" t="s">
        <v>419</v>
      </c>
      <c r="H116" s="6">
        <v>12.476683390969827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218667594.05830136</v>
      </c>
      <c r="AL116" s="49" t="s">
        <v>434</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0.22333200000000011</v>
      </c>
      <c r="J119" s="6">
        <v>5.8066320000000031</v>
      </c>
      <c r="K119" s="6">
        <v>5.8066320000000031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3722200.0000000019</v>
      </c>
      <c r="AL119" s="49" t="s">
        <v>435</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3.2010920000000014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3722200.0000000019</v>
      </c>
      <c r="AL121" s="49" t="s">
        <v>435</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1.0280860832520002</v>
      </c>
      <c r="F123" s="6">
        <v>0.22349697462000004</v>
      </c>
      <c r="G123" s="6">
        <v>0.22349697462000004</v>
      </c>
      <c r="H123" s="6">
        <v>1.072785478176</v>
      </c>
      <c r="I123" s="6">
        <v>2.5731233247060001</v>
      </c>
      <c r="J123" s="6">
        <v>2.5478655106680006</v>
      </c>
      <c r="K123" s="6">
        <v>2.5925649055920004</v>
      </c>
      <c r="L123" s="6">
        <v>0.22349697462000001</v>
      </c>
      <c r="M123" s="6">
        <v>29.814496414308003</v>
      </c>
      <c r="N123" s="6">
        <v>4.9169334416400007E-2</v>
      </c>
      <c r="O123" s="6">
        <v>0.39335467533120005</v>
      </c>
      <c r="P123" s="6">
        <v>6.2579152893600012E-2</v>
      </c>
      <c r="Q123" s="6">
        <v>2.8607612751360006E-3</v>
      </c>
      <c r="R123" s="6">
        <v>3.5759515939200008E-2</v>
      </c>
      <c r="S123" s="6">
        <v>3.2630558294520003E-2</v>
      </c>
      <c r="T123" s="6">
        <v>2.324368536048E-2</v>
      </c>
      <c r="U123" s="6">
        <v>8.939878984800002E-3</v>
      </c>
      <c r="V123" s="6">
        <v>0.25031661157440005</v>
      </c>
      <c r="W123" s="6">
        <v>0.22349697462000001</v>
      </c>
      <c r="X123" s="6">
        <v>0.17566862205132003</v>
      </c>
      <c r="Y123" s="6">
        <v>0.49035236231628004</v>
      </c>
      <c r="Z123" s="6">
        <v>0.20919316824432005</v>
      </c>
      <c r="AA123" s="6">
        <v>0.15018996694464001</v>
      </c>
      <c r="AB123" s="6">
        <v>1.0254041195565602</v>
      </c>
      <c r="AC123" s="6" t="s">
        <v>419</v>
      </c>
      <c r="AD123" s="6" t="s">
        <v>419</v>
      </c>
      <c r="AE123" s="60"/>
      <c r="AF123" s="26" t="s">
        <v>419</v>
      </c>
      <c r="AG123" s="26" t="s">
        <v>419</v>
      </c>
      <c r="AH123" s="26" t="s">
        <v>419</v>
      </c>
      <c r="AI123" s="26" t="s">
        <v>419</v>
      </c>
      <c r="AJ123" s="26" t="s">
        <v>419</v>
      </c>
      <c r="AK123" s="26">
        <v>446.99394924000006</v>
      </c>
      <c r="AL123" s="49" t="s">
        <v>436</v>
      </c>
    </row>
    <row r="124" spans="1:38" s="2" customFormat="1" ht="26.25" customHeight="1" thickBot="1" x14ac:dyDescent="0.25">
      <c r="A124" s="70" t="s">
        <v>262</v>
      </c>
      <c r="B124" s="87" t="s">
        <v>285</v>
      </c>
      <c r="C124" s="71" t="s">
        <v>286</v>
      </c>
      <c r="D124" s="72"/>
      <c r="E124" s="6" t="s">
        <v>419</v>
      </c>
      <c r="F124" s="6" t="s">
        <v>419</v>
      </c>
      <c r="G124" s="6" t="s">
        <v>419</v>
      </c>
      <c r="H124" s="6" t="s">
        <v>417</v>
      </c>
      <c r="I124" s="6" t="s">
        <v>437</v>
      </c>
      <c r="J124" s="6" t="s">
        <v>437</v>
      </c>
      <c r="K124" s="6" t="s">
        <v>437</v>
      </c>
      <c r="L124" s="6" t="s">
        <v>437</v>
      </c>
      <c r="M124" s="6" t="s">
        <v>437</v>
      </c>
      <c r="N124" s="6" t="s">
        <v>437</v>
      </c>
      <c r="O124" s="6" t="s">
        <v>437</v>
      </c>
      <c r="P124" s="6" t="s">
        <v>437</v>
      </c>
      <c r="Q124" s="6" t="s">
        <v>437</v>
      </c>
      <c r="R124" s="6" t="s">
        <v>437</v>
      </c>
      <c r="S124" s="6" t="s">
        <v>437</v>
      </c>
      <c r="T124" s="6" t="s">
        <v>437</v>
      </c>
      <c r="U124" s="6" t="s">
        <v>437</v>
      </c>
      <c r="V124" s="6" t="s">
        <v>437</v>
      </c>
      <c r="W124" s="6" t="s">
        <v>437</v>
      </c>
      <c r="X124" s="6" t="s">
        <v>437</v>
      </c>
      <c r="Y124" s="6" t="s">
        <v>437</v>
      </c>
      <c r="Z124" s="6" t="s">
        <v>437</v>
      </c>
      <c r="AA124" s="6" t="s">
        <v>437</v>
      </c>
      <c r="AB124" s="6" t="s">
        <v>437</v>
      </c>
      <c r="AC124" s="6" t="s">
        <v>437</v>
      </c>
      <c r="AD124" s="6" t="s">
        <v>437</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0.87541128929828393</v>
      </c>
      <c r="G125" s="6" t="s">
        <v>419</v>
      </c>
      <c r="H125" s="6" t="s">
        <v>416</v>
      </c>
      <c r="I125" s="6">
        <v>1.1462301560926487E-4</v>
      </c>
      <c r="J125" s="6">
        <v>7.606800126796669E-4</v>
      </c>
      <c r="K125" s="6">
        <v>1.6081956432451403E-3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3473.4247154322684</v>
      </c>
      <c r="AL125" s="49" t="s">
        <v>438</v>
      </c>
    </row>
    <row r="126" spans="1:38" s="2" customFormat="1" ht="26.25" customHeight="1" thickBot="1" x14ac:dyDescent="0.45">
      <c r="A126" s="70" t="s">
        <v>287</v>
      </c>
      <c r="B126" s="70" t="s">
        <v>290</v>
      </c>
      <c r="C126" s="71" t="s">
        <v>291</v>
      </c>
      <c r="D126" s="72"/>
      <c r="E126" s="6" t="s">
        <v>416</v>
      </c>
      <c r="F126" s="6" t="s">
        <v>416</v>
      </c>
      <c r="G126" s="6" t="s">
        <v>416</v>
      </c>
      <c r="H126" s="6">
        <v>1.9458960000000001E-2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81.078999999999994</v>
      </c>
      <c r="AL126" s="49" t="s">
        <v>439</v>
      </c>
    </row>
    <row r="127" spans="1:38" s="2" customFormat="1" ht="26.25" customHeight="1" thickBot="1" x14ac:dyDescent="0.45">
      <c r="A127" s="70" t="s">
        <v>287</v>
      </c>
      <c r="B127" s="70" t="s">
        <v>292</v>
      </c>
      <c r="C127" s="71" t="s">
        <v>293</v>
      </c>
      <c r="D127" s="72"/>
      <c r="E127" s="6" t="s">
        <v>416</v>
      </c>
      <c r="F127" s="6" t="s">
        <v>416</v>
      </c>
      <c r="G127" s="6" t="s">
        <v>416</v>
      </c>
      <c r="H127" s="6">
        <v>1.1956521739130434E-3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5.4347826086956523</v>
      </c>
      <c r="AL127" s="49" t="s">
        <v>448</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440</v>
      </c>
    </row>
    <row r="129" spans="1:38" s="2" customFormat="1" ht="26.25" customHeight="1" thickBot="1" x14ac:dyDescent="0.45">
      <c r="A129" s="70" t="s">
        <v>287</v>
      </c>
      <c r="B129" s="74" t="s">
        <v>297</v>
      </c>
      <c r="C129" s="82" t="s">
        <v>298</v>
      </c>
      <c r="D129" s="72"/>
      <c r="E129" s="6">
        <v>4.6979999999999994E-5</v>
      </c>
      <c r="F129" s="6">
        <v>3.9960000000000001E-4</v>
      </c>
      <c r="G129" s="6">
        <v>2.5379999999999997E-6</v>
      </c>
      <c r="H129" s="6" t="s">
        <v>416</v>
      </c>
      <c r="I129" s="6">
        <v>2.16E-7</v>
      </c>
      <c r="J129" s="6">
        <v>3.7800000000000002E-7</v>
      </c>
      <c r="K129" s="6">
        <v>5.4000000000000002E-7</v>
      </c>
      <c r="L129" s="6">
        <v>7.5600000000000012E-9</v>
      </c>
      <c r="M129" s="6">
        <v>3.7800000000000002E-6</v>
      </c>
      <c r="N129" s="6">
        <v>7.0199999999999999E-5</v>
      </c>
      <c r="O129" s="6">
        <v>5.4E-6</v>
      </c>
      <c r="P129" s="6">
        <v>3.0239999999999998E-6</v>
      </c>
      <c r="Q129" s="6">
        <v>8.6400000000000001E-7</v>
      </c>
      <c r="R129" s="6" t="s">
        <v>416</v>
      </c>
      <c r="S129" s="6" t="s">
        <v>416</v>
      </c>
      <c r="T129" s="6">
        <v>7.5599999999999988E-6</v>
      </c>
      <c r="U129" s="6" t="s">
        <v>416</v>
      </c>
      <c r="V129" s="6" t="s">
        <v>416</v>
      </c>
      <c r="W129" s="6">
        <v>1.89E-2</v>
      </c>
      <c r="X129" s="6" t="s">
        <v>416</v>
      </c>
      <c r="Y129" s="6" t="s">
        <v>416</v>
      </c>
      <c r="Z129" s="6" t="s">
        <v>416</v>
      </c>
      <c r="AA129" s="6" t="s">
        <v>416</v>
      </c>
      <c r="AB129" s="6">
        <v>1.08E-6</v>
      </c>
      <c r="AC129" s="6">
        <v>1.08E-4</v>
      </c>
      <c r="AD129" s="6" t="s">
        <v>419</v>
      </c>
      <c r="AE129" s="60"/>
      <c r="AF129" s="26"/>
      <c r="AG129" s="26"/>
      <c r="AH129" s="26"/>
      <c r="AI129" s="26"/>
      <c r="AJ129" s="26"/>
      <c r="AK129" s="26">
        <v>5.3999999999999999E-2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6.2105795999999993E-3</v>
      </c>
      <c r="F131" s="6">
        <v>1.8901763999999998E-3</v>
      </c>
      <c r="G131" s="6">
        <v>5.9783579280000003E-4</v>
      </c>
      <c r="H131" s="6" t="s">
        <v>416</v>
      </c>
      <c r="I131" s="6" t="s">
        <v>416</v>
      </c>
      <c r="J131" s="6" t="s">
        <v>416</v>
      </c>
      <c r="K131" s="6">
        <v>4.5904284000000038E-4</v>
      </c>
      <c r="L131" s="6">
        <v>1.055798532E-3</v>
      </c>
      <c r="M131" s="6">
        <v>6.1565745599999992E-5</v>
      </c>
      <c r="N131" s="6" t="s">
        <v>419</v>
      </c>
      <c r="O131" s="6" t="s">
        <v>419</v>
      </c>
      <c r="P131" s="6">
        <v>3.1349925719999998E-2</v>
      </c>
      <c r="Q131" s="6">
        <v>5.4005040000000006E-4</v>
      </c>
      <c r="R131" s="6">
        <v>1.0801008000000009E-4</v>
      </c>
      <c r="S131" s="6" t="s">
        <v>419</v>
      </c>
      <c r="T131" s="6">
        <v>5.4005040000000046E-5</v>
      </c>
      <c r="U131" s="6" t="s">
        <v>416</v>
      </c>
      <c r="V131" s="6" t="s">
        <v>416</v>
      </c>
      <c r="W131" s="6">
        <v>5.3840199583471476E-3</v>
      </c>
      <c r="X131" s="6" t="s">
        <v>416</v>
      </c>
      <c r="Y131" s="6" t="s">
        <v>416</v>
      </c>
      <c r="Z131" s="6" t="s">
        <v>416</v>
      </c>
      <c r="AA131" s="6" t="s">
        <v>416</v>
      </c>
      <c r="AB131" s="6">
        <v>1.0801008E-7</v>
      </c>
      <c r="AC131" s="6">
        <v>0.27002520000000002</v>
      </c>
      <c r="AD131" s="6">
        <v>5.4005040000000004E-2</v>
      </c>
      <c r="AE131" s="60"/>
      <c r="AF131" s="26"/>
      <c r="AG131" s="26"/>
      <c r="AH131" s="26"/>
      <c r="AI131" s="26"/>
      <c r="AJ131" s="26"/>
      <c r="AK131" s="26">
        <v>2.7002519999999999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3.8553300000000006E-3</v>
      </c>
      <c r="J133" s="6">
        <v>4.5027899999999996E-3</v>
      </c>
      <c r="K133" s="6">
        <v>6.4157400000000005E-3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2.9430000000000001</v>
      </c>
      <c r="AL133" s="49" t="s">
        <v>441</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5.9104717083180018</v>
      </c>
      <c r="F135" s="6">
        <v>1.1844632682000003</v>
      </c>
      <c r="G135" s="6">
        <v>0.22504802095800006</v>
      </c>
      <c r="H135" s="6" t="s">
        <v>416</v>
      </c>
      <c r="I135" s="6">
        <v>5.460375666402002</v>
      </c>
      <c r="J135" s="6">
        <v>5.7920253814980009</v>
      </c>
      <c r="K135" s="6">
        <v>5.8986270756360026</v>
      </c>
      <c r="L135" s="6">
        <v>3.0305084948531111</v>
      </c>
      <c r="M135" s="6">
        <v>74.47905030441602</v>
      </c>
      <c r="N135" s="6">
        <v>0.7935903896940002</v>
      </c>
      <c r="O135" s="6">
        <v>8.2912428774000027E-2</v>
      </c>
      <c r="P135" s="6" t="s">
        <v>416</v>
      </c>
      <c r="Q135" s="6">
        <v>4.737853072800001E-2</v>
      </c>
      <c r="R135" s="6">
        <v>1.1844632682000002E-2</v>
      </c>
      <c r="S135" s="6">
        <v>0.16582485754800005</v>
      </c>
      <c r="T135" s="6" t="s">
        <v>416</v>
      </c>
      <c r="U135" s="6">
        <v>3.5533898046000011E-2</v>
      </c>
      <c r="V135" s="6">
        <v>21.379561991010007</v>
      </c>
      <c r="W135" s="6" t="s">
        <v>416</v>
      </c>
      <c r="X135" s="6">
        <v>4.4578656400319997E-3</v>
      </c>
      <c r="Y135" s="6">
        <v>8.3584980750599988E-3</v>
      </c>
      <c r="Z135" s="6">
        <v>1.8945928970135997E-2</v>
      </c>
      <c r="AA135" s="6" t="s">
        <v>416</v>
      </c>
      <c r="AB135" s="6">
        <v>3.1762292685227997E-2</v>
      </c>
      <c r="AC135" s="6" t="s">
        <v>416</v>
      </c>
      <c r="AD135" s="6" t="s">
        <v>419</v>
      </c>
      <c r="AE135" s="60"/>
      <c r="AF135" s="26"/>
      <c r="AG135" s="26"/>
      <c r="AH135" s="26"/>
      <c r="AI135" s="26"/>
      <c r="AJ135" s="26"/>
      <c r="AK135" s="26">
        <v>1184.4632682000004</v>
      </c>
      <c r="AL135" s="49" t="s">
        <v>449</v>
      </c>
    </row>
    <row r="136" spans="1:38" s="2" customFormat="1" ht="26.25" customHeight="1" thickBot="1" x14ac:dyDescent="0.45">
      <c r="A136" s="70" t="s">
        <v>287</v>
      </c>
      <c r="B136" s="70" t="s">
        <v>312</v>
      </c>
      <c r="C136" s="71" t="s">
        <v>313</v>
      </c>
      <c r="D136" s="72"/>
      <c r="E136" s="6" t="s">
        <v>419</v>
      </c>
      <c r="F136" s="6">
        <v>9.2525474250000003E-3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616.83649500000001</v>
      </c>
      <c r="AL136" s="49" t="s">
        <v>442</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443</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443</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444</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482.51797311896394</v>
      </c>
      <c r="F141" s="20">
        <f t="shared" ref="F141:AD141" si="0">SUM(F14:F140)</f>
        <v>310.16047457249942</v>
      </c>
      <c r="G141" s="20">
        <f t="shared" si="0"/>
        <v>537.28832970682902</v>
      </c>
      <c r="H141" s="20">
        <f t="shared" si="0"/>
        <v>72.506520743914322</v>
      </c>
      <c r="I141" s="20">
        <f t="shared" si="0"/>
        <v>67.772954106058563</v>
      </c>
      <c r="J141" s="20">
        <f t="shared" si="0"/>
        <v>128.73379523346821</v>
      </c>
      <c r="K141" s="20">
        <f t="shared" si="0"/>
        <v>246.1843593643716</v>
      </c>
      <c r="L141" s="20">
        <f t="shared" si="0"/>
        <v>12.188474178242727</v>
      </c>
      <c r="M141" s="20">
        <f t="shared" si="0"/>
        <v>884.08375927534905</v>
      </c>
      <c r="N141" s="20">
        <f t="shared" si="0"/>
        <v>61.335360317621891</v>
      </c>
      <c r="O141" s="20">
        <f t="shared" si="0"/>
        <v>8.2755660998376452</v>
      </c>
      <c r="P141" s="20">
        <f t="shared" si="0"/>
        <v>2.5262885173193683</v>
      </c>
      <c r="Q141" s="20">
        <f t="shared" si="0"/>
        <v>2.9682812233019304</v>
      </c>
      <c r="R141" s="20">
        <f>SUM(R14:R140)</f>
        <v>6.9937134245245813</v>
      </c>
      <c r="S141" s="20">
        <f t="shared" si="0"/>
        <v>33.978815082197315</v>
      </c>
      <c r="T141" s="20">
        <f t="shared" si="0"/>
        <v>55.708131033065563</v>
      </c>
      <c r="U141" s="20">
        <f t="shared" si="0"/>
        <v>15.872882444749775</v>
      </c>
      <c r="V141" s="20">
        <f t="shared" si="0"/>
        <v>74.123566202088654</v>
      </c>
      <c r="W141" s="20">
        <f t="shared" si="0"/>
        <v>41.908870383506482</v>
      </c>
      <c r="X141" s="20">
        <f t="shared" si="0"/>
        <v>6.1698731155637034</v>
      </c>
      <c r="Y141" s="20">
        <f t="shared" si="0"/>
        <v>7.68612485537711</v>
      </c>
      <c r="Z141" s="20">
        <f t="shared" si="0"/>
        <v>3.6099501583284237</v>
      </c>
      <c r="AA141" s="20">
        <f t="shared" si="0"/>
        <v>2.895896281118866</v>
      </c>
      <c r="AB141" s="20">
        <f t="shared" si="0"/>
        <v>21.522037392877344</v>
      </c>
      <c r="AC141" s="20">
        <f t="shared" si="0"/>
        <v>24.810287878516721</v>
      </c>
      <c r="AD141" s="20">
        <f t="shared" si="0"/>
        <v>18.549756684062395</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482.51797311896394</v>
      </c>
      <c r="F152" s="14">
        <f t="shared" ref="F152:AD152" si="1">SUM(F$141, F$151, IF(AND(ISNUMBER(SEARCH($B$4,"AT|BE|CH|GB|IE|LT|LU|NL")),SUM(F$143:F$149)&gt;0),SUM(F$143:F$149)-SUM(F$27:F$33),0))</f>
        <v>310.16047457249942</v>
      </c>
      <c r="G152" s="14">
        <f t="shared" si="1"/>
        <v>537.28832970682902</v>
      </c>
      <c r="H152" s="14">
        <f t="shared" si="1"/>
        <v>72.506520743914322</v>
      </c>
      <c r="I152" s="14">
        <f t="shared" si="1"/>
        <v>67.772954106058563</v>
      </c>
      <c r="J152" s="14">
        <f t="shared" si="1"/>
        <v>128.73379523346821</v>
      </c>
      <c r="K152" s="14">
        <f t="shared" si="1"/>
        <v>246.1843593643716</v>
      </c>
      <c r="L152" s="14">
        <f t="shared" si="1"/>
        <v>12.188474178242727</v>
      </c>
      <c r="M152" s="14">
        <f t="shared" si="1"/>
        <v>884.08375927534905</v>
      </c>
      <c r="N152" s="14">
        <f t="shared" si="1"/>
        <v>61.335360317621891</v>
      </c>
      <c r="O152" s="14">
        <f t="shared" si="1"/>
        <v>8.2755660998376452</v>
      </c>
      <c r="P152" s="14">
        <f t="shared" si="1"/>
        <v>2.5262885173193683</v>
      </c>
      <c r="Q152" s="14">
        <f t="shared" si="1"/>
        <v>2.9682812233019304</v>
      </c>
      <c r="R152" s="14">
        <f t="shared" si="1"/>
        <v>6.9937134245245813</v>
      </c>
      <c r="S152" s="14">
        <f t="shared" si="1"/>
        <v>33.978815082197315</v>
      </c>
      <c r="T152" s="14">
        <f t="shared" si="1"/>
        <v>55.708131033065563</v>
      </c>
      <c r="U152" s="14">
        <f t="shared" si="1"/>
        <v>15.872882444749775</v>
      </c>
      <c r="V152" s="14">
        <f t="shared" si="1"/>
        <v>74.123566202088654</v>
      </c>
      <c r="W152" s="14">
        <f t="shared" si="1"/>
        <v>41.908870383506482</v>
      </c>
      <c r="X152" s="14">
        <f t="shared" si="1"/>
        <v>6.1698731155637034</v>
      </c>
      <c r="Y152" s="14">
        <f t="shared" si="1"/>
        <v>7.68612485537711</v>
      </c>
      <c r="Z152" s="14">
        <f t="shared" si="1"/>
        <v>3.6099501583284237</v>
      </c>
      <c r="AA152" s="14">
        <f t="shared" si="1"/>
        <v>2.895896281118866</v>
      </c>
      <c r="AB152" s="14">
        <f t="shared" si="1"/>
        <v>21.522037392877344</v>
      </c>
      <c r="AC152" s="14">
        <f t="shared" si="1"/>
        <v>24.810287878516721</v>
      </c>
      <c r="AD152" s="14">
        <f t="shared" si="1"/>
        <v>18.549756684062395</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482.51797311896394</v>
      </c>
      <c r="F154" s="14">
        <f>SUM(F$141, F$153, -1 * IF(OR($B$6=2005,$B$6&gt;=2020),SUM(F$99:F$122),0), IF(AND(ISNUMBER(SEARCH($B$4,"AT|BE|CH|GB|IE|LT|LU|NL")),SUM(F$143:F$149)&gt;0),SUM(F$143:F$149)-SUM(F$27:F$33),0))</f>
        <v>310.16047457249942</v>
      </c>
      <c r="G154" s="14">
        <f>SUM(G$141, G$153, IF(AND(ISNUMBER(SEARCH($B$4,"AT|BE|CH|GB|IE|LT|LU|NL")),SUM(G$143:G$149)&gt;0),SUM(G$143:G$149)-SUM(G$27:G$33),0))</f>
        <v>537.28832970682902</v>
      </c>
      <c r="H154" s="14">
        <f>SUM(H$141, H$153, IF(AND(ISNUMBER(SEARCH($B$4,"AT|BE|CH|GB|IE|LT|LU|NL")),SUM(H$143:H$149)&gt;0),SUM(H$143:H$149)-SUM(H$27:H$33),0))</f>
        <v>72.506520743914322</v>
      </c>
      <c r="I154" s="14">
        <f t="shared" ref="I154:AD154" si="2">SUM(I$141, I$153, IF(AND(ISNUMBER(SEARCH($B$4,"AT|BE|CH|GB|IE|LT|LU|NL")),SUM(I$143:I$149)&gt;0),SUM(I$143:I$149)-SUM(I$27:I$33),0))</f>
        <v>67.772954106058563</v>
      </c>
      <c r="J154" s="14">
        <f t="shared" si="2"/>
        <v>128.73379523346821</v>
      </c>
      <c r="K154" s="14">
        <f t="shared" si="2"/>
        <v>246.1843593643716</v>
      </c>
      <c r="L154" s="14">
        <f t="shared" si="2"/>
        <v>12.188474178242727</v>
      </c>
      <c r="M154" s="14">
        <f t="shared" si="2"/>
        <v>884.08375927534905</v>
      </c>
      <c r="N154" s="14">
        <f t="shared" si="2"/>
        <v>61.335360317621891</v>
      </c>
      <c r="O154" s="14">
        <f t="shared" si="2"/>
        <v>8.2755660998376452</v>
      </c>
      <c r="P154" s="14">
        <f t="shared" si="2"/>
        <v>2.5262885173193683</v>
      </c>
      <c r="Q154" s="14">
        <f t="shared" si="2"/>
        <v>2.9682812233019304</v>
      </c>
      <c r="R154" s="14">
        <f t="shared" si="2"/>
        <v>6.9937134245245813</v>
      </c>
      <c r="S154" s="14">
        <f t="shared" si="2"/>
        <v>33.978815082197315</v>
      </c>
      <c r="T154" s="14">
        <f t="shared" si="2"/>
        <v>55.708131033065563</v>
      </c>
      <c r="U154" s="14">
        <f t="shared" si="2"/>
        <v>15.872882444749775</v>
      </c>
      <c r="V154" s="14">
        <f t="shared" si="2"/>
        <v>74.123566202088654</v>
      </c>
      <c r="W154" s="14">
        <f t="shared" si="2"/>
        <v>41.908870383506482</v>
      </c>
      <c r="X154" s="14">
        <f t="shared" si="2"/>
        <v>6.1698731155637034</v>
      </c>
      <c r="Y154" s="14">
        <f t="shared" si="2"/>
        <v>7.68612485537711</v>
      </c>
      <c r="Z154" s="14">
        <f t="shared" si="2"/>
        <v>3.6099501583284237</v>
      </c>
      <c r="AA154" s="14">
        <f t="shared" si="2"/>
        <v>2.895896281118866</v>
      </c>
      <c r="AB154" s="14">
        <f t="shared" si="2"/>
        <v>21.522037392877344</v>
      </c>
      <c r="AC154" s="14">
        <f t="shared" si="2"/>
        <v>24.810287878516721</v>
      </c>
      <c r="AD154" s="14">
        <f t="shared" si="2"/>
        <v>18.549756684062395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11.384473251519001</v>
      </c>
      <c r="F157" s="23">
        <v>1.5334602562999998E-2</v>
      </c>
      <c r="G157" s="23">
        <v>0.67143732712000004</v>
      </c>
      <c r="H157" s="23" t="s">
        <v>416</v>
      </c>
      <c r="I157" s="23">
        <v>0.151212213835</v>
      </c>
      <c r="J157" s="23">
        <v>0.151212213835</v>
      </c>
      <c r="K157" s="23" t="s">
        <v>416</v>
      </c>
      <c r="L157" s="23">
        <v>7.2581862640799993E-2</v>
      </c>
      <c r="M157" s="23">
        <v>1.789567982054</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9.4242099999999993E-4</v>
      </c>
      <c r="AC157" s="23" t="s">
        <v>416</v>
      </c>
      <c r="AD157" s="23" t="s">
        <v>416</v>
      </c>
      <c r="AE157" s="63"/>
      <c r="AF157" s="23">
        <v>35770.02164523962</v>
      </c>
      <c r="AG157" s="23" t="s">
        <v>419</v>
      </c>
      <c r="AH157" s="23" t="s">
        <v>419</v>
      </c>
      <c r="AI157" s="23" t="s">
        <v>419</v>
      </c>
      <c r="AJ157" s="23" t="s">
        <v>419</v>
      </c>
      <c r="AK157" s="23" t="s">
        <v>419</v>
      </c>
      <c r="AL157" s="57" t="s">
        <v>445</v>
      </c>
    </row>
    <row r="158" spans="1:38" s="1" customFormat="1" ht="26.25" customHeight="1" thickBot="1" x14ac:dyDescent="0.25">
      <c r="A158" s="57" t="s">
        <v>326</v>
      </c>
      <c r="B158" s="57" t="s">
        <v>329</v>
      </c>
      <c r="C158" s="108" t="s">
        <v>330</v>
      </c>
      <c r="D158" s="109"/>
      <c r="E158" s="23">
        <v>1.507350741</v>
      </c>
      <c r="F158" s="23">
        <v>3.2517639999999999E-3</v>
      </c>
      <c r="G158" s="23">
        <v>8.7340370000000001E-2</v>
      </c>
      <c r="H158" s="23" t="s">
        <v>416</v>
      </c>
      <c r="I158" s="23">
        <v>8.8568600000000011E-3</v>
      </c>
      <c r="J158" s="23">
        <v>8.8568600000000011E-3</v>
      </c>
      <c r="K158" s="23" t="s">
        <v>416</v>
      </c>
      <c r="L158" s="23">
        <v>4.2512928000000005E-3</v>
      </c>
      <c r="M158" s="23">
        <v>1.004998142</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2.0000000000000001E-4</v>
      </c>
      <c r="AC158" s="23" t="s">
        <v>416</v>
      </c>
      <c r="AD158" s="23" t="s">
        <v>416</v>
      </c>
      <c r="AE158" s="63"/>
      <c r="AF158" s="23">
        <v>4652.95389178</v>
      </c>
      <c r="AG158" s="23" t="s">
        <v>419</v>
      </c>
      <c r="AH158" s="23" t="s">
        <v>419</v>
      </c>
      <c r="AI158" s="23" t="s">
        <v>419</v>
      </c>
      <c r="AJ158" s="23" t="s">
        <v>419</v>
      </c>
      <c r="AK158" s="23" t="s">
        <v>419</v>
      </c>
      <c r="AL158" s="57" t="s">
        <v>445</v>
      </c>
    </row>
    <row r="159" spans="1:38" s="1" customFormat="1" ht="26.25" customHeight="1" thickBot="1" x14ac:dyDescent="0.25">
      <c r="A159" s="57" t="s">
        <v>331</v>
      </c>
      <c r="B159" s="57" t="s">
        <v>332</v>
      </c>
      <c r="C159" s="108" t="s">
        <v>410</v>
      </c>
      <c r="D159" s="109"/>
      <c r="E159" s="23">
        <v>250.19030000000001</v>
      </c>
      <c r="F159" s="23">
        <v>8.5691000000000006</v>
      </c>
      <c r="G159" s="23">
        <v>201.23000000000002</v>
      </c>
      <c r="H159" s="23" t="s">
        <v>450</v>
      </c>
      <c r="I159" s="23">
        <v>16.018799999999999</v>
      </c>
      <c r="J159" s="23">
        <v>17.715199999999999</v>
      </c>
      <c r="K159" s="23">
        <v>17.715199999999999</v>
      </c>
      <c r="L159" s="23">
        <v>4.2673779999999999</v>
      </c>
      <c r="M159" s="23">
        <v>23.3766</v>
      </c>
      <c r="N159" s="23">
        <v>0.54871999999999999</v>
      </c>
      <c r="O159" s="23">
        <v>5.9200000000000003E-2</v>
      </c>
      <c r="P159" s="23">
        <v>6.7159999999999997E-2</v>
      </c>
      <c r="Q159" s="23">
        <v>1.8934000000000002</v>
      </c>
      <c r="R159" s="23">
        <v>2.0078200000000002</v>
      </c>
      <c r="S159" s="23">
        <v>3.8014899999999998</v>
      </c>
      <c r="T159" s="23">
        <v>88.75</v>
      </c>
      <c r="U159" s="23">
        <v>0.61960999999999999</v>
      </c>
      <c r="V159" s="23">
        <v>3.7907999999999999</v>
      </c>
      <c r="W159" s="23">
        <v>1.34941</v>
      </c>
      <c r="X159" s="23" t="s">
        <v>450</v>
      </c>
      <c r="Y159" s="23" t="s">
        <v>450</v>
      </c>
      <c r="Z159" s="23" t="s">
        <v>450</v>
      </c>
      <c r="AA159" s="23" t="s">
        <v>450</v>
      </c>
      <c r="AB159" s="23" t="s">
        <v>450</v>
      </c>
      <c r="AC159" s="23">
        <v>0.41838000000000009</v>
      </c>
      <c r="AD159" s="23">
        <v>1.5888939999999998</v>
      </c>
      <c r="AE159" s="63"/>
      <c r="AF159" s="23">
        <v>128197.05</v>
      </c>
      <c r="AG159" s="23" t="s">
        <v>419</v>
      </c>
      <c r="AH159" s="23" t="s">
        <v>419</v>
      </c>
      <c r="AI159" s="23" t="s">
        <v>419</v>
      </c>
      <c r="AJ159" s="23" t="s">
        <v>419</v>
      </c>
      <c r="AK159" s="23" t="s">
        <v>419</v>
      </c>
      <c r="AL159" s="57" t="s">
        <v>445</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0.23474605380284624</v>
      </c>
      <c r="F163" s="25">
        <v>0.70423816140853868</v>
      </c>
      <c r="G163" s="25">
        <v>4.6949210760569252E-2</v>
      </c>
      <c r="H163" s="25">
        <v>4.6949210760569252E-2</v>
      </c>
      <c r="I163" s="25">
        <v>0.2137353034361956</v>
      </c>
      <c r="J163" s="25">
        <v>0.26123203753312796</v>
      </c>
      <c r="K163" s="25">
        <v>0.40372223982392502</v>
      </c>
      <c r="L163" s="25">
        <v>1.9236177309257599E-2</v>
      </c>
      <c r="M163" s="25">
        <v>7.0799409826938424</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2347.4605380284625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2021-02-02T21:13:28Z</dcterms:modified>
</cp:coreProperties>
</file>