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filterPrivacy="1" showInkAnnotation="0" codeName="ThisWorkbook"/>
  <xr:revisionPtr revIDLastSave="0" documentId="13_ncr:1_{33F84573-8743-4B95-B418-833B73897103}" xr6:coauthVersionLast="46" xr6:coauthVersionMax="46" xr10:uidLastSave="{00000000-0000-0000-0000-000000000000}"/>
  <bookViews>
    <workbookView xWindow="-120" yWindow="-120" windowWidth="29040" windowHeight="15840" xr2:uid="{00000000-000D-0000-FFFF-FFFF00000000}"/>
  </bookViews>
  <sheets>
    <sheet name="NFR-19" sheetId="3"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<sst xmlns="http://schemas.openxmlformats.org/spreadsheetml/2006/main" count="3532" uniqueCount="451">
  <si>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</si>
  <si>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</si>
  <si>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</si>
  <si>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</si>
  <si>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</si>
  <si>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</si>
  <si>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</si>
  <si>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</si>
  <si>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</si>
  <si>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</si>
  <si>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</si>
  <si>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</si>
  <si>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</si>
  <si>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</si>
  <si>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</si>
  <si>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</si>
  <si>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</si>
  <si>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</si>
  <si>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</si>
  <si>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</si>
  <si>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</si>
  <si>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</si>
  <si>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</si>
  <si>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</si>
  <si>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</si>
  <si>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</si>
  <si>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</si>
  <si>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</si>
  <si>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</si>
  <si>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</si>
  <si>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</si>
  <si>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</si>
  <si>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</si>
  <si>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</si>
  <si>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</si>
  <si>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</si>
  <si>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</si>
  <si>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</si>
  <si>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</si>
  <si>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</si>
  <si>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</si>
  <si>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</si>
  <si>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</si>
  <si>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</si>
  <si>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</si>
  <si>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</si>
  <si>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</si>
  <si>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</si>
  <si>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</si>
  <si>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</si>
  <si>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</si>
  <si>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</si>
  <si>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</si>
  <si>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</si>
  <si>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</si>
  <si>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</si>
  <si>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</si>
  <si>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</si>
  <si>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</si>
  <si>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</si>
  <si>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</si>
  <si>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</si>
  <si>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</si>
  <si>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</si>
  <si>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</si>
  <si>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</si>
  <si>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</si>
  <si>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</si>
  <si>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</si>
  <si>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</si>
  <si>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</si>
  <si>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</si>
  <si>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</si>
  <si>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</si>
  <si>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</si>
  <si>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</si>
  <si>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</si>
  <si>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</si>
  <si>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</si>
  <si>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</si>
  <si>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</si>
  <si>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</si>
  <si>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</si>
  <si>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</si>
  <si>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</si>
  <si>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</si>
  <si>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</si>
  <si>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</si>
  <si>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</si>
  <si>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</si>
  <si>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</si>
  <si>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</si>
  <si>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</si>
  <si>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</si>
  <si>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</si>
  <si>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</si>
  <si>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</si>
  <si>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</si>
  <si>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</si>
  <si>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</si>
  <si>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</si>
  <si>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</si>
  <si>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</si>
  <si>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</si>
  <si>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</si>
  <si>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</si>
  <si>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</si>
  <si>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</si>
  <si>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</si>
  <si>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</si>
  <si>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</si>
  <si>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</si>
  <si>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</si>
  <si>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</si>
  <si>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</si>
  <si>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</si>
  <si>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</si>
  <si>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</si>
  <si>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</si>
  <si>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</si>
  <si>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</si>
  <si>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</si>
  <si>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</si>
  <si>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</si>
  <si>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</si>
  <si>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</si>
  <si>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</si>
  <si>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</si>
  <si>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</si>
  <si>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</si>
  <si>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</si>
  <si>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</si>
  <si>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</si>
  <si>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</si>
  <si>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</si>
  <si>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</si>
  <si>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</si>
  <si>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</si>
  <si>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</si>
  <si>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</si>
  <si>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</si>
  <si>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</si>
  <si>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</si>
  <si>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</si>
  <si>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</si>
  <si>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</si>
  <si>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</si>
  <si>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</si>
  <si>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</si>
  <si>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</si>
  <si>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</si>
  <si>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</si>
  <si>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</si>
  <si>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</si>
  <si>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</si>
  <si>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</si>
  <si>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</si>
  <si>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</si>
  <si>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</si>
  <si>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</si>
  <si>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</si>
  <si>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</si>
  <si>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</si>
  <si>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</si>
  <si>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</si>
  <si>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</si>
  <si>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</si>
  <si>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</si>
  <si>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</si>
  <si>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</si>
  <si>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</si>
  <si>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</si>
  <si>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</si>
  <si>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</si>
  <si>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</si>
  <si>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</si>
  <si>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</si>
  <si>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</si>
  <si>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</si>
  <si>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</si>
  <si>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</si>
  <si>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</si>
  <si>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</si>
  <si>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</si>
  <si>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</si>
  <si>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</si>
  <si>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</si>
  <si>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</si>
  <si>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</si>
  <si>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</si>
  <si>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</si>
  <si>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</si>
  <si>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</si>
  <si>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</si>
  <si>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</si>
  <si>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</si>
  <si>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</si>
  <si>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</si>
  <si>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</si>
  <si>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</si>
  <si>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</si>
  <si>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</si>
  <si>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</si>
  <si>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</si>
  <si>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</si>
  <si>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</si>
  <si>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</si>
  <si>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</si>
  <si>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</si>
  <si>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</si>
  <si>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</si>
  <si>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</si>
  <si>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</si>
  <si>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</si>
  <si>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</si>
  <si>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</si>
  <si>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</si>
  <si>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</si>
  <si>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</si>
  <si>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</si>
  <si>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</si>
  <si>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</si>
  <si>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</si>
  <si>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</si>
  <si>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</si>
  <si>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</si>
  <si>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</si>
  <si>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</si>
  <si>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</si>
  <si>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</si>
  <si>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</si>
  <si>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</si>
  <si>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</si>
  <si>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</si>
  <si>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</si>
  <si>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</si>
  <si>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</si>
  <si>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</si>
  <si>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</si>
  <si>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</si>
  <si>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</si>
  <si>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</si>
  <si>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</si>
  <si>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</si>
  <si>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</si>
  <si>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</si>
  <si>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</si>
  <si>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</si>
  <si>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</si>
  <si>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</si>
  <si>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</si>
  <si>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</si>
  <si>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</si>
  <si>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</si>
  <si>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</si>
  <si>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</si>
  <si>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</si>
  <si>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</si>
  <si>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</si>
  <si>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</si>
  <si>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</si>
  <si>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</si>
  <si>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</si>
  <si>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</si>
  <si>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</si>
  <si>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</si>
  <si>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</si>
  <si>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</si>
  <si>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</si>
  <si>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</si>
  <si>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</si>
  <si>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</si>
  <si>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</si>
  <si>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</si>
  <si>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</si>
  <si>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</si>
  <si>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</si>
  <si>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</si>
  <si>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</si>
  <si>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</si>
  <si>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</si>
  <si>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</si>
  <si>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</si>
  <si>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</si>
  <si>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</si>
  <si>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</si>
  <si>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</si>
  <si>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</si>
  <si>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</si>
  <si>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</si>
  <si>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</si>
  <si>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</si>
  <si>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</si>
  <si>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</si>
  <si>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</si>
  <si>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</si>
  <si>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</si>
  <si>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</si>
  <si>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</si>
  <si>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</si>
  <si>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</si>
  <si>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</si>
  <si>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</si>
  <si>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</si>
  <si>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</si>
  <si>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</si>
  <si>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</si>
  <si>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</si>
  <si>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</si>
  <si>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</si>
  <si>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</si>
  <si>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</si>
  <si>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</si>
  <si>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</si>
  <si>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</si>
  <si>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</si>
  <si>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</si>
  <si>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</si>
  <si>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</si>
  <si>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</si>
  <si>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</si>
  <si>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</si>
  <si>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</si>
  <si>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</si>
  <si>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</si>
  <si>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</si>
  <si>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</si>
  <si>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</si>
  <si>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</si>
  <si>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</si>
  <si>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</si>
  <si>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</si>
  <si>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</si>
  <si>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</si>
  <si>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</si>
  <si>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</si>
  <si>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</si>
  <si>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</si>
  <si>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</si>
  <si>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</si>
  <si>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</si>
  <si>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</si>
  <si>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</si>
  <si>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</si>
  <si>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</si>
  <si>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</si>
  <si>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</si>
  <si>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</si>
  <si>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</si>
  <si>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</si>
  <si>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</si>
  <si>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</si>
  <si>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</si>
  <si>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</si>
  <si>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</si>
  <si>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</si>
  <si>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</si>
  <si>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</si>
  <si>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</si>
  <si>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</si>
  <si>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</si>
  <si>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</si>
  <si>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</si>
  <si>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</si>
  <si>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</si>
  <si>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</si>
  <si>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</si>
  <si>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</si>
  <si>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</si>
  <si>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</si>
  <si>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</si>
  <si>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</si>
  <si>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</si>
  <si>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</si>
  <si>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</si>
  <si>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</si>
  <si>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</si>
  <si>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</si>
  <si>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</si>
  <si>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</si>
  <si>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</si>
  <si>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</si>
  <si>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</si>
  <si>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</si>
  <si>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</si>
  <si>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</si>
  <si>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</si>
  <si>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</si>
  <si>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</si>
  <si>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</si>
  <si>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</si>
  <si>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</si>
  <si>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</si>
  <si>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</si>
  <si>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</si>
  <si>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</si>
  <si>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</si>
  <si>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</si>
  <si>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</si>
  <si>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</si>
  <si>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</si>
  <si>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</si>
  <si>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</si>
  <si>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</si>
  <si>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</si>
  <si>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</si>
  <si>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</si>
  <si>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</si>
  <si>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</si>
  <si>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</si>
  <si>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</si>
  <si>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</si>
  <si>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</si>
  <si>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</si>
  <si>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</si>
  <si>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</si>
  <si>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</si>
  <si>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</si>
  <si>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</si>
  <si>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</si>
  <si>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</si>
  <si>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</si>
  <si>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</si>
  <si>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</si>
  <si>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</si>
  <si>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</si>
  <si>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</si>
  <si>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</si>
  <si>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</si>
  <si>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</si>
  <si>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</si>
  <si>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</si>
  <si>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</si>
  <si>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</si>
  <si>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</si>
  <si>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</si>
  <si>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</si>
  <si>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</si>
  <si>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</si>
  <si>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</si>
  <si>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</si>
  <si>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</si>
  <si>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</si>
  <si>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</si>
  <si>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</si>
  <si>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</si>
  <si>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</si>
  <si>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</si>
  <si>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</si>
  <si>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01.02.2021</t>
  </si>
  <si>
    <t>v1.0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</si>
</sst>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Standard 2" xfId="1" xr:uid="{00000000-0005-0000-0000-000001000000}"/>
    <cellStyle name="Κανονικό" xfId="0" builtinId="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D7" sqref="D7"/>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449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2019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69.918011447903638</v>
      </c>
      <c r="F14" s="6">
        <v>1.4127327510307046</v>
      </c>
      <c r="G14" s="6">
        <v>35.203446253339436</v>
      </c>
      <c r="H14" s="6" t="s">
        <v>416</v>
      </c>
      <c r="I14" s="6">
        <v>1.4410917934517267</v>
      </c>
      <c r="J14" s="6">
        <v>2.2295733260415869</v>
      </c>
      <c r="K14" s="6">
        <v>3.0923960472644723</v>
      </c>
      <c r="L14" s="6">
        <v>0.59220519866847454</v>
      </c>
      <c r="M14" s="6">
        <v>13.337131353200933</v>
      </c>
      <c r="N14" s="6">
        <v>2.4155634279543023</v>
      </c>
      <c r="O14" s="6">
        <v>0.3974014754346793</v>
      </c>
      <c r="P14" s="6">
        <v>0.71650886899902744</v>
      </c>
      <c r="Q14" s="6">
        <v>1.2235160515078967</v>
      </c>
      <c r="R14" s="6">
        <v>5.9624577106584997</v>
      </c>
      <c r="S14" s="6">
        <v>4.0474910954810808</v>
      </c>
      <c r="T14" s="6">
        <v>6.2880362338051068</v>
      </c>
      <c r="U14" s="6">
        <v>6.5860295244614608</v>
      </c>
      <c r="V14" s="6">
        <v>5.2875607086029808</v>
      </c>
      <c r="W14" s="6">
        <v>0.26778042113685502</v>
      </c>
      <c r="X14" s="6">
        <v>3.1374038681755739E-3</v>
      </c>
      <c r="Y14" s="6">
        <v>1.8262731617190733E-2</v>
      </c>
      <c r="Z14" s="6">
        <v>7.0234114127130922E-3</v>
      </c>
      <c r="AA14" s="6">
        <v>6.1368393338703886E-3</v>
      </c>
      <c r="AB14" s="6">
        <v>3.4560386231949791E-2</v>
      </c>
      <c r="AC14" s="6">
        <v>1.0151310383539933</v>
      </c>
      <c r="AD14" s="6">
        <v>5.0052504505240434E-4</v>
      </c>
      <c r="AE14" s="60"/>
      <c r="AF14" s="26">
        <v>46856.415858720015</v>
      </c>
      <c r="AG14" s="26">
        <v>141905.674914</v>
      </c>
      <c r="AH14" s="26">
        <v>126239.63039999999</v>
      </c>
      <c r="AI14" s="26">
        <v>4462.8999999999996</v>
      </c>
      <c r="AJ14" s="26" t="s">
        <v>417</v>
      </c>
      <c r="AK14" s="26"/>
      <c r="AL14" s="49" t="s">
        <v>49</v>
      </c>
    </row>
    <row r="15" spans="1:38" s="1" customFormat="1" ht="26.25" customHeight="1" thickBot="1" x14ac:dyDescent="0.25">
      <c r="A15" s="70" t="s">
        <v>53</v>
      </c>
      <c r="B15" s="70" t="s">
        <v>54</v>
      </c>
      <c r="C15" s="71" t="s">
        <v>55</v>
      </c>
      <c r="D15" s="72"/>
      <c r="E15" s="6">
        <v>5.36</v>
      </c>
      <c r="F15" s="6">
        <v>4.625</v>
      </c>
      <c r="G15" s="6">
        <v>7.9710000000000001</v>
      </c>
      <c r="H15" s="6" t="s">
        <v>416</v>
      </c>
      <c r="I15" s="6">
        <v>0.256788653556355</v>
      </c>
      <c r="J15" s="6">
        <v>0.32704582375194713</v>
      </c>
      <c r="K15" s="6">
        <v>0.4485073722256821</v>
      </c>
      <c r="L15" s="6">
        <v>1.7831601533828446E-2</v>
      </c>
      <c r="M15" s="6">
        <v>0.84396468891402732</v>
      </c>
      <c r="N15" s="6">
        <v>0.15518673286439244</v>
      </c>
      <c r="O15" s="6">
        <v>0.23349187923061274</v>
      </c>
      <c r="P15" s="6">
        <v>0.23632394186879582</v>
      </c>
      <c r="Q15" s="6">
        <v>7.0244753957231718E-2</v>
      </c>
      <c r="R15" s="6">
        <v>0.17977568990012438</v>
      </c>
      <c r="S15" s="6">
        <v>0.18796164711498409</v>
      </c>
      <c r="T15" s="6">
        <v>3.5179434942615324</v>
      </c>
      <c r="U15" s="6">
        <v>4.9323765298555075E-2</v>
      </c>
      <c r="V15" s="6">
        <v>2.5086035939480462</v>
      </c>
      <c r="W15" s="6">
        <v>3.2602291052602358E-2</v>
      </c>
      <c r="X15" s="6">
        <v>3.5774739114857086E-5</v>
      </c>
      <c r="Y15" s="6">
        <v>1.1964556274511335E-4</v>
      </c>
      <c r="Z15" s="6">
        <v>9.2426815047860352E-5</v>
      </c>
      <c r="AA15" s="6">
        <v>1.2398583278677944E-4</v>
      </c>
      <c r="AB15" s="6">
        <v>3.7183294969461017E-4</v>
      </c>
      <c r="AC15" s="6" t="s">
        <v>416</v>
      </c>
      <c r="AD15" s="6" t="s">
        <v>416</v>
      </c>
      <c r="AE15" s="60"/>
      <c r="AF15" s="26">
        <v>66565.2736028285</v>
      </c>
      <c r="AG15" s="26" t="s">
        <v>417</v>
      </c>
      <c r="AH15" s="26" t="s">
        <v>418</v>
      </c>
      <c r="AI15" s="26" t="s">
        <v>417</v>
      </c>
      <c r="AJ15" s="26" t="s">
        <v>417</v>
      </c>
      <c r="AK15" s="26"/>
      <c r="AL15" s="49" t="s">
        <v>49</v>
      </c>
    </row>
    <row r="16" spans="1:38" s="1" customFormat="1" ht="26.25" customHeight="1" thickBot="1" x14ac:dyDescent="0.25">
      <c r="A16" s="70" t="s">
        <v>53</v>
      </c>
      <c r="B16" s="70" t="s">
        <v>56</v>
      </c>
      <c r="C16" s="71" t="s">
        <v>57</v>
      </c>
      <c r="D16" s="72"/>
      <c r="E16" s="6">
        <v>6.491593806066287E-2</v>
      </c>
      <c r="F16" s="6">
        <v>1.8964206624463313E-3</v>
      </c>
      <c r="G16" s="6">
        <v>2.0495931005669966E-4</v>
      </c>
      <c r="H16" s="6" t="s">
        <v>416</v>
      </c>
      <c r="I16" s="6">
        <v>6.4915938060662885E-4</v>
      </c>
      <c r="J16" s="6">
        <v>6.4915938060662885E-4</v>
      </c>
      <c r="K16" s="6">
        <v>6.4915938060662885E-4</v>
      </c>
      <c r="L16" s="6">
        <v>1.6228984515165719E-5</v>
      </c>
      <c r="M16" s="6">
        <v>2.8446309936694968E-2</v>
      </c>
      <c r="N16" s="6">
        <v>1.0940888437190373E-6</v>
      </c>
      <c r="O16" s="6">
        <v>1.8234814061983954E-7</v>
      </c>
      <c r="P16" s="6">
        <v>7.2939256247935821E-5</v>
      </c>
      <c r="Q16" s="6">
        <v>8.7527107497522972E-5</v>
      </c>
      <c r="R16" s="6">
        <v>5.5433834748431217E-7</v>
      </c>
      <c r="S16" s="6">
        <v>5.5433834748431224E-8</v>
      </c>
      <c r="T16" s="6">
        <v>3.7199020686447266E-7</v>
      </c>
      <c r="U16" s="6">
        <v>8.1691966997688108E-6</v>
      </c>
      <c r="V16" s="6">
        <v>1.0940888437190373E-6</v>
      </c>
      <c r="W16" s="6">
        <v>3.6469628123967913E-4</v>
      </c>
      <c r="X16" s="6">
        <v>4.0845983498844062E-7</v>
      </c>
      <c r="Y16" s="6">
        <v>6.1268975248266083E-7</v>
      </c>
      <c r="Z16" s="6">
        <v>6.1268975248266083E-7</v>
      </c>
      <c r="AA16" s="6">
        <v>6.1268975248266083E-7</v>
      </c>
      <c r="AB16" s="6">
        <v>2.2465290924364228E-6</v>
      </c>
      <c r="AC16" s="6" t="s">
        <v>416</v>
      </c>
      <c r="AD16" s="6" t="s">
        <v>416</v>
      </c>
      <c r="AE16" s="60"/>
      <c r="AF16" s="26">
        <v>0</v>
      </c>
      <c r="AG16" s="26">
        <v>0</v>
      </c>
      <c r="AH16" s="26">
        <v>729.39256247935816</v>
      </c>
      <c r="AI16" s="26">
        <v>0</v>
      </c>
      <c r="AJ16" s="26">
        <v>0</v>
      </c>
      <c r="AK16" s="26"/>
      <c r="AL16" s="49" t="s">
        <v>49</v>
      </c>
    </row>
    <row r="17" spans="1:38" s="2" customFormat="1" ht="26.25" customHeight="1" thickBot="1" x14ac:dyDescent="0.25">
      <c r="A17" s="70" t="s">
        <v>53</v>
      </c>
      <c r="B17" s="70" t="s">
        <v>58</v>
      </c>
      <c r="C17" s="71" t="s">
        <v>59</v>
      </c>
      <c r="D17" s="72"/>
      <c r="E17" s="6">
        <v>0.32289458543999999</v>
      </c>
      <c r="F17" s="6">
        <v>3.8680668099999996E-2</v>
      </c>
      <c r="G17" s="6">
        <v>3.0068865724198014E-2</v>
      </c>
      <c r="H17" s="6" t="s">
        <v>416</v>
      </c>
      <c r="I17" s="6">
        <v>9.1761284302460007E-3</v>
      </c>
      <c r="J17" s="6">
        <v>9.1761284302460007E-3</v>
      </c>
      <c r="K17" s="6">
        <v>9.1761284302460007E-3</v>
      </c>
      <c r="L17" s="6">
        <v>5.1381520492098411E-3</v>
      </c>
      <c r="M17" s="6">
        <v>3.0312488835299998E-2</v>
      </c>
      <c r="N17" s="6">
        <v>4.9715095099999999E-5</v>
      </c>
      <c r="O17" s="6">
        <v>3.8173658100000004E-6</v>
      </c>
      <c r="P17" s="6">
        <v>6.9393371160000005E-4</v>
      </c>
      <c r="Q17" s="6">
        <v>1.3207437840000001E-4</v>
      </c>
      <c r="R17" s="6">
        <v>1.0713256010000001E-4</v>
      </c>
      <c r="S17" s="6">
        <v>1.0400336241999999E-4</v>
      </c>
      <c r="T17" s="6">
        <v>1.9050586339999999E-5</v>
      </c>
      <c r="U17" s="6">
        <v>1.1908434140000001E-4</v>
      </c>
      <c r="V17" s="6">
        <v>1.4167722580999999E-2</v>
      </c>
      <c r="W17" s="6">
        <v>1.2574845560000001E-3</v>
      </c>
      <c r="X17" s="6">
        <v>8.7249637530399996E-4</v>
      </c>
      <c r="Y17" s="6">
        <v>6.8848352355299998E-3</v>
      </c>
      <c r="Z17" s="6">
        <v>7.8119390326999983E-4</v>
      </c>
      <c r="AA17" s="6">
        <v>6.8941818495599997E-4</v>
      </c>
      <c r="AB17" s="6">
        <v>9.2279436990599997E-3</v>
      </c>
      <c r="AC17" s="6" t="s">
        <v>416</v>
      </c>
      <c r="AD17" s="6" t="s">
        <v>416</v>
      </c>
      <c r="AE17" s="60"/>
      <c r="AF17" s="26">
        <v>458.76027999999997</v>
      </c>
      <c r="AG17" s="26" t="s">
        <v>417</v>
      </c>
      <c r="AH17" s="26">
        <v>1183.1157000000001</v>
      </c>
      <c r="AI17" s="26" t="s">
        <v>417</v>
      </c>
      <c r="AJ17" s="26" t="s">
        <v>417</v>
      </c>
      <c r="AK17" s="26"/>
      <c r="AL17" s="49" t="s">
        <v>49</v>
      </c>
    </row>
    <row r="18" spans="1:38" s="2" customFormat="1" ht="26.25" customHeight="1" thickBot="1" x14ac:dyDescent="0.25">
      <c r="A18" s="70" t="s">
        <v>53</v>
      </c>
      <c r="B18" s="70" t="s">
        <v>60</v>
      </c>
      <c r="C18" s="71" t="s">
        <v>61</v>
      </c>
      <c r="D18" s="72"/>
      <c r="E18" s="6">
        <v>0.62683934669999997</v>
      </c>
      <c r="F18" s="6">
        <v>0.1472208538</v>
      </c>
      <c r="G18" s="6">
        <v>1.4859494606969765E-2</v>
      </c>
      <c r="H18" s="6" t="s">
        <v>416</v>
      </c>
      <c r="I18" s="6">
        <v>7.0867344902179998E-3</v>
      </c>
      <c r="J18" s="6">
        <v>7.0867344902179998E-3</v>
      </c>
      <c r="K18" s="6">
        <v>7.0867344902179998E-3</v>
      </c>
      <c r="L18" s="6">
        <v>3.9661312196087204E-3</v>
      </c>
      <c r="M18" s="6">
        <v>2.3545202979899999E-2</v>
      </c>
      <c r="N18" s="6">
        <v>9.4504312100000007E-5</v>
      </c>
      <c r="O18" s="6">
        <v>7.5390243899999991E-6</v>
      </c>
      <c r="P18" s="6">
        <v>3.2911393260000002E-3</v>
      </c>
      <c r="Q18" s="6">
        <v>6.1222437300000011E-4</v>
      </c>
      <c r="R18" s="6" t="s">
        <v>418</v>
      </c>
      <c r="S18" s="6">
        <v>9.3544096060000013E-5</v>
      </c>
      <c r="T18" s="6" t="s">
        <v>418</v>
      </c>
      <c r="U18" s="6">
        <v>3.8787999079999998E-4</v>
      </c>
      <c r="V18" s="6">
        <v>1.4660650463000002E-2</v>
      </c>
      <c r="W18" s="6">
        <v>3.6240697520000006E-3</v>
      </c>
      <c r="X18" s="6">
        <v>6.7712551943200001E-4</v>
      </c>
      <c r="Y18" s="6">
        <v>5.3289779379900003E-3</v>
      </c>
      <c r="Z18" s="6">
        <v>6.0859118440999998E-4</v>
      </c>
      <c r="AA18" s="6">
        <v>5.3765044414800004E-4</v>
      </c>
      <c r="AB18" s="6">
        <v>7.1523450859800001E-3</v>
      </c>
      <c r="AC18" s="6" t="s">
        <v>416</v>
      </c>
      <c r="AD18" s="6" t="s">
        <v>416</v>
      </c>
      <c r="AE18" s="60"/>
      <c r="AF18" s="26">
        <v>354.10210000000001</v>
      </c>
      <c r="AG18" s="26" t="s">
        <v>418</v>
      </c>
      <c r="AH18" s="26">
        <v>6016.0131000000001</v>
      </c>
      <c r="AI18" s="26" t="s">
        <v>417</v>
      </c>
      <c r="AJ18" s="26" t="s">
        <v>417</v>
      </c>
      <c r="AK18" s="26"/>
      <c r="AL18" s="49" t="s">
        <v>49</v>
      </c>
    </row>
    <row r="19" spans="1:38" s="2" customFormat="1" ht="26.25" customHeight="1" thickBot="1" x14ac:dyDescent="0.25">
      <c r="A19" s="70" t="s">
        <v>53</v>
      </c>
      <c r="B19" s="70" t="s">
        <v>62</v>
      </c>
      <c r="C19" s="71" t="s">
        <v>63</v>
      </c>
      <c r="D19" s="72"/>
      <c r="E19" s="6">
        <v>0.85676379578109596</v>
      </c>
      <c r="F19" s="6">
        <v>0.18501307840655687</v>
      </c>
      <c r="G19" s="6">
        <v>5.8746389232658597E-2</v>
      </c>
      <c r="H19" s="6" t="s">
        <v>416</v>
      </c>
      <c r="I19" s="6">
        <v>1.209662420914422E-2</v>
      </c>
      <c r="J19" s="6">
        <v>1.209662420914422E-2</v>
      </c>
      <c r="K19" s="6">
        <v>1.209662420914422E-2</v>
      </c>
      <c r="L19" s="6">
        <v>6.7711134163657696E-3</v>
      </c>
      <c r="M19" s="6">
        <v>4.0114067029208257E-2</v>
      </c>
      <c r="N19" s="6">
        <v>1.2961973240313589E-4</v>
      </c>
      <c r="O19" s="6">
        <v>1.0275500040256574E-5</v>
      </c>
      <c r="P19" s="6">
        <v>4.0614899665539442E-3</v>
      </c>
      <c r="Q19" s="6">
        <v>7.5682977362850814E-4</v>
      </c>
      <c r="R19" s="6">
        <v>2.1693877640370604E-4</v>
      </c>
      <c r="S19" s="6">
        <v>1.5220551688074118E-4</v>
      </c>
      <c r="T19" s="6">
        <v>1.0086649736370605E-4</v>
      </c>
      <c r="U19" s="6">
        <v>4.9494196161653471E-4</v>
      </c>
      <c r="V19" s="6">
        <v>2.2924212884208109E-2</v>
      </c>
      <c r="W19" s="6">
        <v>4.6875664641482431E-3</v>
      </c>
      <c r="X19" s="6">
        <v>1.1539505210562053E-3</v>
      </c>
      <c r="Y19" s="6">
        <v>9.0895689109208259E-3</v>
      </c>
      <c r="Z19" s="6">
        <v>1.0358489322803133E-3</v>
      </c>
      <c r="AA19" s="6">
        <v>9.1479256958430777E-4</v>
      </c>
      <c r="AB19" s="6">
        <v>1.2194160933841652E-2</v>
      </c>
      <c r="AC19" s="6" t="s">
        <v>416</v>
      </c>
      <c r="AD19" s="6" t="s">
        <v>416</v>
      </c>
      <c r="AE19" s="60"/>
      <c r="AF19" s="26">
        <v>604.54311999999993</v>
      </c>
      <c r="AG19" s="26" t="s">
        <v>417</v>
      </c>
      <c r="AH19" s="26">
        <v>7386.934800285082</v>
      </c>
      <c r="AI19" s="26" t="s">
        <v>417</v>
      </c>
      <c r="AJ19" s="26" t="s">
        <v>417</v>
      </c>
      <c r="AK19" s="26"/>
      <c r="AL19" s="49" t="s">
        <v>49</v>
      </c>
    </row>
    <row r="20" spans="1:38" s="2" customFormat="1" ht="26.25" customHeight="1" thickBot="1" x14ac:dyDescent="0.25">
      <c r="A20" s="70" t="s">
        <v>53</v>
      </c>
      <c r="B20" s="70" t="s">
        <v>64</v>
      </c>
      <c r="C20" s="71" t="s">
        <v>65</v>
      </c>
      <c r="D20" s="72"/>
      <c r="E20" s="6">
        <v>0.41028149772000005</v>
      </c>
      <c r="F20" s="6">
        <v>6.5996291099999993E-2</v>
      </c>
      <c r="G20" s="6">
        <v>0.17265625600407322</v>
      </c>
      <c r="H20" s="6">
        <v>3.8628E-3</v>
      </c>
      <c r="I20" s="6">
        <v>2.7988645920486003E-2</v>
      </c>
      <c r="J20" s="6">
        <v>2.8301845920486002E-2</v>
      </c>
      <c r="K20" s="6">
        <v>2.9032645920486003E-2</v>
      </c>
      <c r="L20" s="6">
        <v>1.1580844972819443E-2</v>
      </c>
      <c r="M20" s="6">
        <v>0.1036583682273</v>
      </c>
      <c r="N20" s="6">
        <v>2.8808783078999997E-3</v>
      </c>
      <c r="O20" s="6">
        <v>1.3619144423700001E-3</v>
      </c>
      <c r="P20" s="6">
        <v>5.6039501880000007E-4</v>
      </c>
      <c r="Q20" s="6">
        <v>1.1798642520000001E-4</v>
      </c>
      <c r="R20" s="6">
        <v>2.5450723760999999E-3</v>
      </c>
      <c r="S20" s="6">
        <v>7.7552280642000006E-4</v>
      </c>
      <c r="T20" s="6">
        <v>2.2430082282000002E-4</v>
      </c>
      <c r="U20" s="6">
        <v>1.7103977700000001E-4</v>
      </c>
      <c r="V20" s="6">
        <v>7.3412327661000004E-2</v>
      </c>
      <c r="W20" s="6">
        <v>1.1782122900000001E-2</v>
      </c>
      <c r="X20" s="6">
        <v>2.3149057610639999E-3</v>
      </c>
      <c r="Y20" s="6">
        <v>1.1701692278730001E-2</v>
      </c>
      <c r="Z20" s="6">
        <v>1.6594821440700002E-3</v>
      </c>
      <c r="AA20" s="6">
        <v>1.4213461575959998E-3</v>
      </c>
      <c r="AB20" s="6">
        <v>1.7097426341459998E-2</v>
      </c>
      <c r="AC20" s="6">
        <v>5.2200000000000011E-4</v>
      </c>
      <c r="AD20" s="6">
        <v>6.2639999999999997E-6</v>
      </c>
      <c r="AE20" s="60"/>
      <c r="AF20" s="26">
        <v>668.60184000000004</v>
      </c>
      <c r="AG20" s="26" t="s">
        <v>417</v>
      </c>
      <c r="AH20" s="26">
        <v>780.92370000000005</v>
      </c>
      <c r="AI20" s="26">
        <v>104.4</v>
      </c>
      <c r="AJ20" s="26" t="s">
        <v>417</v>
      </c>
      <c r="AK20" s="26"/>
      <c r="AL20" s="49" t="s">
        <v>49</v>
      </c>
    </row>
    <row r="21" spans="1:38" s="2" customFormat="1" ht="26.25" customHeight="1" thickBot="1" x14ac:dyDescent="0.25">
      <c r="A21" s="70" t="s">
        <v>53</v>
      </c>
      <c r="B21" s="70" t="s">
        <v>66</v>
      </c>
      <c r="C21" s="71" t="s">
        <v>67</v>
      </c>
      <c r="D21" s="72"/>
      <c r="E21" s="6">
        <v>3.9832843594199998</v>
      </c>
      <c r="F21" s="6">
        <v>1.5397227977000001</v>
      </c>
      <c r="G21" s="6">
        <v>1.3139715202577549</v>
      </c>
      <c r="H21" s="6">
        <v>0.16379160000000001</v>
      </c>
      <c r="I21" s="6">
        <v>0.75380861883641193</v>
      </c>
      <c r="J21" s="6">
        <v>0.76708901883641201</v>
      </c>
      <c r="K21" s="6">
        <v>0.79807661883641201</v>
      </c>
      <c r="L21" s="6">
        <v>0.24860148860945652</v>
      </c>
      <c r="M21" s="6">
        <v>2.9657135271066002</v>
      </c>
      <c r="N21" s="6">
        <v>0.12008091844060001</v>
      </c>
      <c r="O21" s="6">
        <v>5.7590342732700001E-2</v>
      </c>
      <c r="P21" s="6">
        <v>4.3190562528000005E-3</v>
      </c>
      <c r="Q21" s="6">
        <v>1.2339742242000002E-3</v>
      </c>
      <c r="R21" s="6">
        <v>0.1031818851682</v>
      </c>
      <c r="S21" s="6">
        <v>2.8040393138839999E-2</v>
      </c>
      <c r="T21" s="6">
        <v>8.9321559893199998E-3</v>
      </c>
      <c r="U21" s="6">
        <v>3.0619469085999998E-3</v>
      </c>
      <c r="V21" s="6">
        <v>2.4623016647019997</v>
      </c>
      <c r="W21" s="6">
        <v>0.45306121620399997</v>
      </c>
      <c r="X21" s="6">
        <v>5.7004617622687999E-2</v>
      </c>
      <c r="Y21" s="6">
        <v>0.17137570428665999</v>
      </c>
      <c r="Z21" s="6">
        <v>3.3530795232939996E-2</v>
      </c>
      <c r="AA21" s="6">
        <v>2.7763405645031998E-2</v>
      </c>
      <c r="AB21" s="6">
        <v>0.28967452278731998</v>
      </c>
      <c r="AC21" s="6">
        <v>0</v>
      </c>
      <c r="AD21" s="6">
        <v>0</v>
      </c>
      <c r="AE21" s="60"/>
      <c r="AF21" s="26">
        <v>6702.7561399999995</v>
      </c>
      <c r="AG21" s="26" t="s">
        <v>417</v>
      </c>
      <c r="AH21" s="26">
        <v>1917.9954000000002</v>
      </c>
      <c r="AI21" s="26">
        <v>4426.8</v>
      </c>
      <c r="AJ21" s="26" t="s">
        <v>417</v>
      </c>
      <c r="AK21" s="26"/>
      <c r="AL21" s="49" t="s">
        <v>49</v>
      </c>
    </row>
    <row r="22" spans="1:38" s="2" customFormat="1" ht="26.25" customHeight="1" thickBot="1" x14ac:dyDescent="0.25">
      <c r="A22" s="70" t="s">
        <v>53</v>
      </c>
      <c r="B22" s="74" t="s">
        <v>68</v>
      </c>
      <c r="C22" s="71" t="s">
        <v>69</v>
      </c>
      <c r="D22" s="72"/>
      <c r="E22" s="6">
        <v>7.136000000000001</v>
      </c>
      <c r="F22" s="6">
        <v>1.1957852038196892</v>
      </c>
      <c r="G22" s="6">
        <v>6.0819842614085511</v>
      </c>
      <c r="H22" s="6">
        <v>4.3698371613772657E-2</v>
      </c>
      <c r="I22" s="6">
        <v>0.49261734004151436</v>
      </c>
      <c r="J22" s="6">
        <v>0.49616045125344188</v>
      </c>
      <c r="K22" s="6">
        <v>0.50442771074793946</v>
      </c>
      <c r="L22" s="6">
        <v>0.2295690572540619</v>
      </c>
      <c r="M22" s="6">
        <v>6.2864032594014878</v>
      </c>
      <c r="N22" s="6">
        <v>0.68566828231902088</v>
      </c>
      <c r="O22" s="6">
        <v>2.4216201974292952E-2</v>
      </c>
      <c r="P22" s="6">
        <v>4.1091598908285829E-2</v>
      </c>
      <c r="Q22" s="6">
        <v>2.0192057292860378E-2</v>
      </c>
      <c r="R22" s="6">
        <v>9.6170612208005213E-2</v>
      </c>
      <c r="S22" s="6">
        <v>9.5897006181445171E-2</v>
      </c>
      <c r="T22" s="6">
        <v>6.5792427080031246E-2</v>
      </c>
      <c r="U22" s="6">
        <v>1.1155053772049783E-2</v>
      </c>
      <c r="V22" s="6">
        <v>2.0530731990992774</v>
      </c>
      <c r="W22" s="6">
        <v>1.1294579228035659</v>
      </c>
      <c r="X22" s="6">
        <v>0.26444927924622319</v>
      </c>
      <c r="Y22" s="6">
        <v>0.55114587930045922</v>
      </c>
      <c r="Z22" s="6">
        <v>0.14912307385954537</v>
      </c>
      <c r="AA22" s="6">
        <v>0.11934953765591298</v>
      </c>
      <c r="AB22" s="6">
        <v>1.0840677700621408</v>
      </c>
      <c r="AC22" s="6">
        <v>8.9240819169652194E-3</v>
      </c>
      <c r="AD22" s="6">
        <v>0.82783282325320429</v>
      </c>
      <c r="AE22" s="60"/>
      <c r="AF22" s="26">
        <v>16363.60750757819</v>
      </c>
      <c r="AG22" s="26">
        <v>2869.4707013129996</v>
      </c>
      <c r="AH22" s="26" t="s">
        <v>417</v>
      </c>
      <c r="AI22" s="26">
        <v>1181.0370706425042</v>
      </c>
      <c r="AJ22" s="26">
        <v>1999.7173047397393</v>
      </c>
      <c r="AK22" s="26"/>
      <c r="AL22" s="49" t="s">
        <v>49</v>
      </c>
    </row>
    <row r="23" spans="1:38" s="2" customFormat="1" ht="26.25" customHeight="1" thickBot="1" x14ac:dyDescent="0.25">
      <c r="A23" s="70" t="s">
        <v>70</v>
      </c>
      <c r="B23" s="74" t="s">
        <v>392</v>
      </c>
      <c r="C23" s="71" t="s">
        <v>388</v>
      </c>
      <c r="D23" s="117"/>
      <c r="E23" s="6">
        <v>2.472829538</v>
      </c>
      <c r="F23" s="6">
        <v>0.32587663</v>
      </c>
      <c r="G23" s="6">
        <v>1.1902000000000002E-3</v>
      </c>
      <c r="H23" s="6">
        <v>6.6196000000000007E-4</v>
      </c>
      <c r="I23" s="6">
        <v>0.12939134000000002</v>
      </c>
      <c r="J23" s="6">
        <v>0.12939134000000002</v>
      </c>
      <c r="K23" s="6">
        <v>0.12939134000000002</v>
      </c>
      <c r="L23" s="6">
        <v>7.7924528000000007E-2</v>
      </c>
      <c r="M23" s="6">
        <v>0.73081066400000017</v>
      </c>
      <c r="N23" s="6" t="s">
        <v>416</v>
      </c>
      <c r="O23" s="6">
        <v>5.9510000000000013E-7</v>
      </c>
      <c r="P23" s="6" t="s">
        <v>416</v>
      </c>
      <c r="Q23" s="6" t="s">
        <v>419</v>
      </c>
      <c r="R23" s="6">
        <v>2.9755000000000001E-6</v>
      </c>
      <c r="S23" s="6">
        <v>1.01167E-4</v>
      </c>
      <c r="T23" s="6">
        <v>4.1657000000000006E-6</v>
      </c>
      <c r="U23" s="6">
        <v>5.9510000000000013E-7</v>
      </c>
      <c r="V23" s="6">
        <v>5.9510000000000011E-5</v>
      </c>
      <c r="W23" s="6" t="s">
        <v>419</v>
      </c>
      <c r="X23" s="6">
        <v>1.7853000000000003E-6</v>
      </c>
      <c r="Y23" s="6">
        <v>2.9755000000000001E-6</v>
      </c>
      <c r="Z23" s="6" t="s">
        <v>419</v>
      </c>
      <c r="AA23" s="6" t="s">
        <v>419</v>
      </c>
      <c r="AB23" s="6" t="s">
        <v>419</v>
      </c>
      <c r="AC23" s="6" t="s">
        <v>419</v>
      </c>
      <c r="AD23" s="6" t="s">
        <v>419</v>
      </c>
      <c r="AE23" s="60"/>
      <c r="AF23" s="26">
        <v>3426.2404000000001</v>
      </c>
      <c r="AG23" s="26"/>
      <c r="AH23" s="26"/>
      <c r="AI23" s="26"/>
      <c r="AJ23" s="26"/>
      <c r="AK23" s="26"/>
      <c r="AL23" s="49" t="s">
        <v>49</v>
      </c>
    </row>
    <row r="24" spans="1:38" s="2" customFormat="1" ht="26.25" customHeight="1" thickBot="1" x14ac:dyDescent="0.25">
      <c r="A24" s="75" t="s">
        <v>53</v>
      </c>
      <c r="B24" s="74" t="s">
        <v>71</v>
      </c>
      <c r="C24" s="71" t="s">
        <v>72</v>
      </c>
      <c r="D24" s="72"/>
      <c r="E24" s="6">
        <v>4.2398377662021209</v>
      </c>
      <c r="F24" s="6">
        <v>0.78080576144270475</v>
      </c>
      <c r="G24" s="6">
        <v>0.80023504083151809</v>
      </c>
      <c r="H24" s="6">
        <v>6.5547557420658986E-2</v>
      </c>
      <c r="I24" s="6">
        <v>0.39950702538456417</v>
      </c>
      <c r="J24" s="6">
        <v>0.40482169220245545</v>
      </c>
      <c r="K24" s="6">
        <v>0.41722258144420177</v>
      </c>
      <c r="L24" s="6">
        <v>0.15427789672605322</v>
      </c>
      <c r="M24" s="6">
        <v>1.5097701037075866</v>
      </c>
      <c r="N24" s="6">
        <v>4.8466636307992861E-2</v>
      </c>
      <c r="O24" s="6">
        <v>2.3078016085741684E-2</v>
      </c>
      <c r="P24" s="6">
        <v>3.3092221459968775E-3</v>
      </c>
      <c r="Q24" s="6">
        <v>8.2460929479740721E-4</v>
      </c>
      <c r="R24" s="6">
        <v>4.2294552781195011E-2</v>
      </c>
      <c r="S24" s="6">
        <v>1.2302473262574023E-2</v>
      </c>
      <c r="T24" s="6">
        <v>3.6376078741046569E-3</v>
      </c>
      <c r="U24" s="6">
        <v>1.870211532017621E-3</v>
      </c>
      <c r="V24" s="6">
        <v>1.1285966349115935</v>
      </c>
      <c r="W24" s="6">
        <v>0.18911573623137595</v>
      </c>
      <c r="X24" s="6">
        <v>3.2108718308733478E-2</v>
      </c>
      <c r="Y24" s="6">
        <v>0.14196785723224686</v>
      </c>
      <c r="Z24" s="6">
        <v>2.1737059189582079E-2</v>
      </c>
      <c r="AA24" s="6">
        <v>1.8450579362605701E-2</v>
      </c>
      <c r="AB24" s="6">
        <v>0.21426421409316809</v>
      </c>
      <c r="AC24" s="6">
        <v>8.8577780298187813E-3</v>
      </c>
      <c r="AD24" s="6">
        <v>1.0629333635782536E-4</v>
      </c>
      <c r="AE24" s="60"/>
      <c r="AF24" s="26">
        <v>7574.3603221431167</v>
      </c>
      <c r="AG24" s="26" t="s">
        <v>417</v>
      </c>
      <c r="AH24" s="26">
        <v>2607.8292000000001</v>
      </c>
      <c r="AI24" s="26">
        <v>1771.5556059637561</v>
      </c>
      <c r="AJ24" s="26" t="s">
        <v>417</v>
      </c>
      <c r="AK24" s="26"/>
      <c r="AL24" s="49" t="s">
        <v>49</v>
      </c>
    </row>
    <row r="25" spans="1:38" s="2" customFormat="1" ht="26.25" customHeight="1" thickBot="1" x14ac:dyDescent="0.25">
      <c r="A25" s="70" t="s">
        <v>73</v>
      </c>
      <c r="B25" s="74" t="s">
        <v>74</v>
      </c>
      <c r="C25" s="76" t="s">
        <v>75</v>
      </c>
      <c r="D25" s="72"/>
      <c r="E25" s="6">
        <v>1.8462215288180679</v>
      </c>
      <c r="F25" s="6">
        <v>0.10871306630941915</v>
      </c>
      <c r="G25" s="6">
        <v>0.10807303550983394</v>
      </c>
      <c r="H25" s="6" t="s">
        <v>416</v>
      </c>
      <c r="I25" s="6">
        <v>1.5200057458630066E-2</v>
      </c>
      <c r="J25" s="6">
        <v>1.5200057458630066E-2</v>
      </c>
      <c r="K25" s="6" t="s">
        <v>416</v>
      </c>
      <c r="L25" s="6">
        <v>7.2960275801424316E-3</v>
      </c>
      <c r="M25" s="6">
        <v>1.0158806434309935</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7.8688629929485428E-7</v>
      </c>
      <c r="AC25" s="6" t="s">
        <v>416</v>
      </c>
      <c r="AD25" s="6" t="s">
        <v>416</v>
      </c>
      <c r="AE25" s="60"/>
      <c r="AF25" s="26">
        <v>5673.8351173212513</v>
      </c>
      <c r="AG25" s="26" t="s">
        <v>419</v>
      </c>
      <c r="AH25" s="26" t="s">
        <v>419</v>
      </c>
      <c r="AI25" s="26" t="s">
        <v>419</v>
      </c>
      <c r="AJ25" s="26" t="s">
        <v>419</v>
      </c>
      <c r="AK25" s="26" t="s">
        <v>419</v>
      </c>
      <c r="AL25" s="49" t="s">
        <v>49</v>
      </c>
    </row>
    <row r="26" spans="1:38" s="2" customFormat="1" ht="26.25" customHeight="1" thickBot="1" x14ac:dyDescent="0.25">
      <c r="A26" s="70" t="s">
        <v>73</v>
      </c>
      <c r="B26" s="70" t="s">
        <v>76</v>
      </c>
      <c r="C26" s="71" t="s">
        <v>77</v>
      </c>
      <c r="D26" s="72"/>
      <c r="E26" s="6">
        <v>0.5563586330575957</v>
      </c>
      <c r="F26" s="6">
        <v>3.9422292932539189E-2</v>
      </c>
      <c r="G26" s="6">
        <v>3.8298278523000065E-2</v>
      </c>
      <c r="H26" s="6" t="s">
        <v>416</v>
      </c>
      <c r="I26" s="6">
        <v>5.8593577081008765E-3</v>
      </c>
      <c r="J26" s="6">
        <v>5.8593577081008765E-3</v>
      </c>
      <c r="K26" s="6" t="s">
        <v>416</v>
      </c>
      <c r="L26" s="6">
        <v>2.8124916998884205E-3</v>
      </c>
      <c r="M26" s="6">
        <v>0.3460972155190748</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2.8518066392576327E-7</v>
      </c>
      <c r="AC26" s="6" t="s">
        <v>416</v>
      </c>
      <c r="AD26" s="6" t="s">
        <v>416</v>
      </c>
      <c r="AE26" s="60"/>
      <c r="AF26" s="26">
        <v>2010.6602723266335</v>
      </c>
      <c r="AG26" s="26" t="s">
        <v>419</v>
      </c>
      <c r="AH26" s="26" t="s">
        <v>419</v>
      </c>
      <c r="AI26" s="26" t="s">
        <v>419</v>
      </c>
      <c r="AJ26" s="26" t="s">
        <v>419</v>
      </c>
      <c r="AK26" s="26" t="s">
        <v>419</v>
      </c>
      <c r="AL26" s="49" t="s">
        <v>49</v>
      </c>
    </row>
    <row r="27" spans="1:38" s="2" customFormat="1" ht="26.25" customHeight="1" thickBot="1" x14ac:dyDescent="0.25">
      <c r="A27" s="70" t="s">
        <v>78</v>
      </c>
      <c r="B27" s="70" t="s">
        <v>79</v>
      </c>
      <c r="C27" s="71" t="s">
        <v>80</v>
      </c>
      <c r="D27" s="72"/>
      <c r="E27" s="6">
        <v>13.078044304246399</v>
      </c>
      <c r="F27" s="6">
        <v>13.622216757919599</v>
      </c>
      <c r="G27" s="6">
        <v>2.8381698482204499E-2</v>
      </c>
      <c r="H27" s="6">
        <v>1.22976788413906</v>
      </c>
      <c r="I27" s="6">
        <v>9.8986896149661219E-2</v>
      </c>
      <c r="J27" s="6">
        <v>9.8986896149661219E-2</v>
      </c>
      <c r="K27" s="6">
        <v>9.8986896149661219E-2</v>
      </c>
      <c r="L27" s="6">
        <v>4.1309231278375345E-2</v>
      </c>
      <c r="M27" s="6">
        <v>62.538565930328438</v>
      </c>
      <c r="N27" s="6">
        <v>0.95763614109118889</v>
      </c>
      <c r="O27" s="6">
        <v>3.1385072943749488E-2</v>
      </c>
      <c r="P27" s="6" t="s">
        <v>416</v>
      </c>
      <c r="Q27" s="6" t="s">
        <v>416</v>
      </c>
      <c r="R27" s="6">
        <v>0.48088292936195526</v>
      </c>
      <c r="S27" s="6">
        <v>12.280368704397134</v>
      </c>
      <c r="T27" s="6">
        <v>0.24586541419779925</v>
      </c>
      <c r="U27" s="6">
        <v>3.4437185811060027E-2</v>
      </c>
      <c r="V27" s="6">
        <v>5.6961897330634548</v>
      </c>
      <c r="W27" s="6">
        <v>0.55611341816270854</v>
      </c>
      <c r="X27" s="6">
        <v>2.8882654131510331E-2</v>
      </c>
      <c r="Y27" s="6">
        <v>3.291510731092985E-2</v>
      </c>
      <c r="Z27" s="6">
        <v>2.4684407288461691E-2</v>
      </c>
      <c r="AA27" s="6">
        <v>3.0073823394464804E-2</v>
      </c>
      <c r="AB27" s="6">
        <v>0.11655599212536667</v>
      </c>
      <c r="AC27" s="6" t="s">
        <v>416</v>
      </c>
      <c r="AD27" s="6" t="s">
        <v>416</v>
      </c>
      <c r="AE27" s="60"/>
      <c r="AF27" s="26">
        <v>105164.45354216613</v>
      </c>
      <c r="AG27" s="26" t="s">
        <v>419</v>
      </c>
      <c r="AH27" s="26" t="s">
        <v>419</v>
      </c>
      <c r="AI27" s="26">
        <v>2227.674187272029</v>
      </c>
      <c r="AJ27" s="26">
        <v>373.85132293505939</v>
      </c>
      <c r="AK27" s="26" t="s">
        <v>419</v>
      </c>
      <c r="AL27" s="49" t="s">
        <v>49</v>
      </c>
    </row>
    <row r="28" spans="1:38" s="2" customFormat="1" ht="26.25" customHeight="1" thickBot="1" x14ac:dyDescent="0.25">
      <c r="A28" s="70" t="s">
        <v>78</v>
      </c>
      <c r="B28" s="70" t="s">
        <v>81</v>
      </c>
      <c r="C28" s="71" t="s">
        <v>82</v>
      </c>
      <c r="D28" s="72"/>
      <c r="E28" s="6">
        <v>10.368538093187802</v>
      </c>
      <c r="F28" s="6">
        <v>6.2443724291951703</v>
      </c>
      <c r="G28" s="6">
        <v>8.9615918922682E-3</v>
      </c>
      <c r="H28" s="6">
        <v>0.112063116473262</v>
      </c>
      <c r="I28" s="6">
        <v>0.23273900896723285</v>
      </c>
      <c r="J28" s="6">
        <v>0.23273900896723285</v>
      </c>
      <c r="K28" s="6">
        <v>0.23273900896723285</v>
      </c>
      <c r="L28" s="6">
        <v>0.18582848071247668</v>
      </c>
      <c r="M28" s="6">
        <v>50.240823837686456</v>
      </c>
      <c r="N28" s="6">
        <v>0.29603160117528482</v>
      </c>
      <c r="O28" s="6">
        <v>6.8811288134510273E-3</v>
      </c>
      <c r="P28" s="6" t="s">
        <v>416</v>
      </c>
      <c r="Q28" s="6" t="s">
        <v>416</v>
      </c>
      <c r="R28" s="6">
        <v>0.13735253330220837</v>
      </c>
      <c r="S28" s="6">
        <v>3.3201708549957107</v>
      </c>
      <c r="T28" s="6">
        <v>5.6071240097478672E-2</v>
      </c>
      <c r="U28" s="6">
        <v>7.8603253182394483E-3</v>
      </c>
      <c r="V28" s="6">
        <v>1.4886602983731703</v>
      </c>
      <c r="W28" s="6">
        <v>0.24072395583525863</v>
      </c>
      <c r="X28" s="6">
        <v>6.3888287715384399E-3</v>
      </c>
      <c r="Y28" s="6">
        <v>7.7575610964365225E-3</v>
      </c>
      <c r="Z28" s="6">
        <v>5.3736406377542321E-3</v>
      </c>
      <c r="AA28" s="6">
        <v>7.279571795416908E-3</v>
      </c>
      <c r="AB28" s="6">
        <v>2.6799602301146103E-2</v>
      </c>
      <c r="AC28" s="6" t="s">
        <v>416</v>
      </c>
      <c r="AD28" s="6" t="s">
        <v>416</v>
      </c>
      <c r="AE28" s="60"/>
      <c r="AF28" s="26">
        <v>28639.325790209943</v>
      </c>
      <c r="AG28" s="26" t="s">
        <v>419</v>
      </c>
      <c r="AH28" s="26" t="s">
        <v>419</v>
      </c>
      <c r="AI28" s="26">
        <v>1190.0289391213948</v>
      </c>
      <c r="AJ28" s="26">
        <v>71.854498337607083</v>
      </c>
      <c r="AK28" s="26" t="s">
        <v>419</v>
      </c>
      <c r="AL28" s="49" t="s">
        <v>49</v>
      </c>
    </row>
    <row r="29" spans="1:38" s="2" customFormat="1" ht="26.25" customHeight="1" thickBot="1" x14ac:dyDescent="0.25">
      <c r="A29" s="70" t="s">
        <v>78</v>
      </c>
      <c r="B29" s="70" t="s">
        <v>83</v>
      </c>
      <c r="C29" s="71" t="s">
        <v>84</v>
      </c>
      <c r="D29" s="72"/>
      <c r="E29" s="6">
        <v>49.234720928530102</v>
      </c>
      <c r="F29" s="6">
        <v>3.5248612255383702</v>
      </c>
      <c r="G29" s="6">
        <v>2.0397966182568401E-2</v>
      </c>
      <c r="H29" s="6">
        <v>2.27213492686529E-2</v>
      </c>
      <c r="I29" s="6">
        <v>1.5229418007607545</v>
      </c>
      <c r="J29" s="6">
        <v>1.5229418007607545</v>
      </c>
      <c r="K29" s="6">
        <v>1.5229418007607545</v>
      </c>
      <c r="L29" s="6">
        <v>0.87495302907483818</v>
      </c>
      <c r="M29" s="6">
        <v>12.130733498944306</v>
      </c>
      <c r="N29" s="6">
        <v>0.72198580985093275</v>
      </c>
      <c r="O29" s="6">
        <v>9.2044236319161962E-3</v>
      </c>
      <c r="P29" s="6" t="s">
        <v>416</v>
      </c>
      <c r="Q29" s="6" t="s">
        <v>416</v>
      </c>
      <c r="R29" s="6">
        <v>0.30881073926012609</v>
      </c>
      <c r="S29" s="6">
        <v>6.9854235701650635</v>
      </c>
      <c r="T29" s="6">
        <v>8.3592259880256453E-2</v>
      </c>
      <c r="U29" s="6">
        <v>1.0486912789014291E-2</v>
      </c>
      <c r="V29" s="6">
        <v>2.3662054459866715</v>
      </c>
      <c r="W29" s="6">
        <v>0.42294137875244636</v>
      </c>
      <c r="X29" s="6">
        <v>6.1902780066715925E-3</v>
      </c>
      <c r="Y29" s="6">
        <v>3.7485572373733518E-2</v>
      </c>
      <c r="Z29" s="6">
        <v>4.1887547845144445E-2</v>
      </c>
      <c r="AA29" s="6">
        <v>9.6293213437113594E-3</v>
      </c>
      <c r="AB29" s="6">
        <v>9.5192719569260925E-2</v>
      </c>
      <c r="AC29" s="6" t="s">
        <v>416</v>
      </c>
      <c r="AD29" s="6" t="s">
        <v>416</v>
      </c>
      <c r="AE29" s="60"/>
      <c r="AF29" s="26">
        <v>60491.101008426471</v>
      </c>
      <c r="AG29" s="26" t="s">
        <v>419</v>
      </c>
      <c r="AH29" s="26">
        <v>626.70083925239351</v>
      </c>
      <c r="AI29" s="26">
        <v>4752.5114594869701</v>
      </c>
      <c r="AJ29" s="26" t="s">
        <v>419</v>
      </c>
      <c r="AK29" s="26" t="s">
        <v>419</v>
      </c>
      <c r="AL29" s="49" t="s">
        <v>49</v>
      </c>
    </row>
    <row r="30" spans="1:38" s="2" customFormat="1" ht="26.25" customHeight="1" thickBot="1" x14ac:dyDescent="0.25">
      <c r="A30" s="70" t="s">
        <v>78</v>
      </c>
      <c r="B30" s="70" t="s">
        <v>85</v>
      </c>
      <c r="C30" s="71" t="s">
        <v>86</v>
      </c>
      <c r="D30" s="72"/>
      <c r="E30" s="6">
        <v>1.5510752721271699</v>
      </c>
      <c r="F30" s="6">
        <v>6.3674641679858199</v>
      </c>
      <c r="G30" s="6">
        <v>3.10562753443494E-3</v>
      </c>
      <c r="H30" s="6">
        <v>1.66560267950473E-2</v>
      </c>
      <c r="I30" s="6">
        <v>9.2742584464897193E-2</v>
      </c>
      <c r="J30" s="6">
        <v>9.2742584464897193E-2</v>
      </c>
      <c r="K30" s="6">
        <v>9.2742584464897193E-2</v>
      </c>
      <c r="L30" s="6">
        <v>1.7142126495178631E-2</v>
      </c>
      <c r="M30" s="6">
        <v>61.039872088315555</v>
      </c>
      <c r="N30" s="6">
        <v>0.1045641612790642</v>
      </c>
      <c r="O30" s="6">
        <v>2.8253836301032199E-3</v>
      </c>
      <c r="P30" s="6" t="s">
        <v>416</v>
      </c>
      <c r="Q30" s="6" t="s">
        <v>416</v>
      </c>
      <c r="R30" s="6">
        <v>5.0045907267966164E-2</v>
      </c>
      <c r="S30" s="6">
        <v>1.2440999212779824</v>
      </c>
      <c r="T30" s="6">
        <v>2.2744776046966023E-2</v>
      </c>
      <c r="U30" s="6">
        <v>3.0934796956894124E-3</v>
      </c>
      <c r="V30" s="6">
        <v>0.53411620375927238</v>
      </c>
      <c r="W30" s="6">
        <v>0.19641997408899367</v>
      </c>
      <c r="X30" s="6">
        <v>3.418786774989145E-3</v>
      </c>
      <c r="Y30" s="6">
        <v>5.0358740900205848E-3</v>
      </c>
      <c r="Z30" s="6">
        <v>2.4628333513427927E-3</v>
      </c>
      <c r="AA30" s="6">
        <v>5.7238047374010195E-3</v>
      </c>
      <c r="AB30" s="6">
        <v>1.664129895375354E-2</v>
      </c>
      <c r="AC30" s="6" t="s">
        <v>416</v>
      </c>
      <c r="AD30" s="6" t="s">
        <v>416</v>
      </c>
      <c r="AE30" s="60"/>
      <c r="AF30" s="26">
        <v>10851.637019457237</v>
      </c>
      <c r="AG30" s="26" t="s">
        <v>419</v>
      </c>
      <c r="AH30" s="26" t="s">
        <v>419</v>
      </c>
      <c r="AI30" s="26">
        <v>57.087044957764405</v>
      </c>
      <c r="AJ30" s="26">
        <v>55.208129612515833</v>
      </c>
      <c r="AK30" s="26" t="s">
        <v>419</v>
      </c>
      <c r="AL30" s="49" t="s">
        <v>49</v>
      </c>
    </row>
    <row r="31" spans="1:38" s="2" customFormat="1" ht="26.25" customHeight="1" thickBot="1" x14ac:dyDescent="0.25">
      <c r="A31" s="70" t="s">
        <v>78</v>
      </c>
      <c r="B31" s="70" t="s">
        <v>87</v>
      </c>
      <c r="C31" s="71" t="s">
        <v>88</v>
      </c>
      <c r="D31" s="72"/>
      <c r="E31" s="6" t="s">
        <v>416</v>
      </c>
      <c r="F31" s="6">
        <v>10.846196992285279</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25">
      <c r="A32" s="70" t="s">
        <v>78</v>
      </c>
      <c r="B32" s="70" t="s">
        <v>89</v>
      </c>
      <c r="C32" s="71" t="s">
        <v>90</v>
      </c>
      <c r="D32" s="72"/>
      <c r="E32" s="6" t="s">
        <v>416</v>
      </c>
      <c r="F32" s="6" t="s">
        <v>416</v>
      </c>
      <c r="G32" s="6" t="s">
        <v>416</v>
      </c>
      <c r="H32" s="6" t="s">
        <v>416</v>
      </c>
      <c r="I32" s="6">
        <v>0.74255808116732203</v>
      </c>
      <c r="J32" s="6">
        <v>1.4301496787769747</v>
      </c>
      <c r="K32" s="6">
        <v>1.8473159148811711</v>
      </c>
      <c r="L32" s="6" t="s">
        <v>416</v>
      </c>
      <c r="M32" s="6" t="s">
        <v>416</v>
      </c>
      <c r="N32" s="6" t="s">
        <v>416</v>
      </c>
      <c r="O32" s="6" t="s">
        <v>416</v>
      </c>
      <c r="P32" s="6" t="s">
        <v>416</v>
      </c>
      <c r="Q32" s="6" t="s">
        <v>416</v>
      </c>
      <c r="R32" s="6" t="s">
        <v>416</v>
      </c>
      <c r="S32" s="6" t="s">
        <v>416</v>
      </c>
      <c r="T32" s="6" t="s">
        <v>416</v>
      </c>
      <c r="U32" s="6" t="s">
        <v>416</v>
      </c>
      <c r="V32" s="6" t="s">
        <v>416</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25">
      <c r="A33" s="70" t="s">
        <v>78</v>
      </c>
      <c r="B33" s="70" t="s">
        <v>91</v>
      </c>
      <c r="C33" s="71" t="s">
        <v>92</v>
      </c>
      <c r="D33" s="72"/>
      <c r="E33" s="6" t="s">
        <v>416</v>
      </c>
      <c r="F33" s="6" t="s">
        <v>416</v>
      </c>
      <c r="G33" s="6" t="s">
        <v>416</v>
      </c>
      <c r="H33" s="6" t="s">
        <v>416</v>
      </c>
      <c r="I33" s="6">
        <v>0.36365440087774775</v>
      </c>
      <c r="J33" s="6">
        <v>0.65876779776722694</v>
      </c>
      <c r="K33" s="6">
        <v>1.3175355955344539</v>
      </c>
      <c r="L33" s="6" t="s">
        <v>416</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25">
      <c r="A34" s="70" t="s">
        <v>70</v>
      </c>
      <c r="B34" s="70" t="s">
        <v>93</v>
      </c>
      <c r="C34" s="71" t="s">
        <v>94</v>
      </c>
      <c r="D34" s="72"/>
      <c r="E34" s="6">
        <v>0.41575799999999996</v>
      </c>
      <c r="F34" s="6">
        <v>4.8974000000000004E-2</v>
      </c>
      <c r="G34" s="6">
        <v>2.1881999999999999E-2</v>
      </c>
      <c r="H34" s="6">
        <v>1.042E-4</v>
      </c>
      <c r="I34" s="6">
        <v>1.042E-2</v>
      </c>
      <c r="J34" s="6">
        <v>1.1462000000000002E-2</v>
      </c>
      <c r="K34" s="6">
        <v>1.5629999999999998E-2</v>
      </c>
      <c r="L34" s="6">
        <v>1.4223300000000001E-2</v>
      </c>
      <c r="M34" s="6">
        <v>0.112536</v>
      </c>
      <c r="N34" s="6" t="s">
        <v>416</v>
      </c>
      <c r="O34" s="6">
        <v>1.0420000000000001E-4</v>
      </c>
      <c r="P34" s="6" t="s">
        <v>416</v>
      </c>
      <c r="Q34" s="6" t="s">
        <v>416</v>
      </c>
      <c r="R34" s="6">
        <v>5.2099999999999998E-4</v>
      </c>
      <c r="S34" s="6">
        <v>1.7714000000000001E-2</v>
      </c>
      <c r="T34" s="6">
        <v>7.2939999999999995E-4</v>
      </c>
      <c r="U34" s="6">
        <v>1.0420000000000001E-4</v>
      </c>
      <c r="V34" s="6">
        <v>1.042E-2</v>
      </c>
      <c r="W34" s="6" t="s">
        <v>416</v>
      </c>
      <c r="X34" s="6">
        <v>3.1259999999999995E-4</v>
      </c>
      <c r="Y34" s="6">
        <v>5.2099999999999998E-4</v>
      </c>
      <c r="Z34" s="6">
        <v>3.5844800000000003E-4</v>
      </c>
      <c r="AA34" s="6">
        <v>8.2318000000000007E-5</v>
      </c>
      <c r="AB34" s="6">
        <v>1.2743659999999999E-3</v>
      </c>
      <c r="AC34" s="6" t="s">
        <v>416</v>
      </c>
      <c r="AD34" s="6" t="s">
        <v>416</v>
      </c>
      <c r="AE34" s="60"/>
      <c r="AF34" s="26">
        <v>438.908635</v>
      </c>
      <c r="AG34" s="26" t="s">
        <v>419</v>
      </c>
      <c r="AH34" s="26" t="s">
        <v>419</v>
      </c>
      <c r="AI34" s="26"/>
      <c r="AJ34" s="26" t="s">
        <v>419</v>
      </c>
      <c r="AK34" s="26" t="s">
        <v>419</v>
      </c>
      <c r="AL34" s="49" t="s">
        <v>49</v>
      </c>
    </row>
    <row r="35" spans="1:38" s="7" customFormat="1" ht="26.25" customHeight="1" thickBot="1" x14ac:dyDescent="0.2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25">
      <c r="A36" s="70" t="s">
        <v>95</v>
      </c>
      <c r="B36" s="70" t="s">
        <v>98</v>
      </c>
      <c r="C36" s="71" t="s">
        <v>99</v>
      </c>
      <c r="D36" s="72"/>
      <c r="E36" s="6">
        <v>40.210742153376849</v>
      </c>
      <c r="F36" s="6">
        <v>1.7897000000000001</v>
      </c>
      <c r="G36" s="6">
        <v>23.23</v>
      </c>
      <c r="H36" s="6" t="s">
        <v>416</v>
      </c>
      <c r="I36" s="6">
        <v>2.2971828367796285</v>
      </c>
      <c r="J36" s="6">
        <v>2.2971828367796285</v>
      </c>
      <c r="K36" s="6">
        <v>2.6652999999999998</v>
      </c>
      <c r="L36" s="6">
        <v>0.77175099999999996</v>
      </c>
      <c r="M36" s="6">
        <v>4.8247999999999998</v>
      </c>
      <c r="N36" s="6">
        <v>0.10271</v>
      </c>
      <c r="O36" s="6">
        <v>1.0109999999999999E-2</v>
      </c>
      <c r="P36" s="6">
        <v>1.5970000000000002E-2</v>
      </c>
      <c r="Q36" s="6">
        <v>0.25584000000000001</v>
      </c>
      <c r="R36" s="6">
        <v>0.27312999999999998</v>
      </c>
      <c r="S36" s="6">
        <v>0.70659000000000005</v>
      </c>
      <c r="T36" s="6">
        <v>11.781000000000001</v>
      </c>
      <c r="U36" s="6">
        <v>0.10469000000000001</v>
      </c>
      <c r="V36" s="6">
        <v>0.78239999999999998</v>
      </c>
      <c r="W36" s="6">
        <v>0.20682</v>
      </c>
      <c r="X36" s="6" t="s">
        <v>416</v>
      </c>
      <c r="Y36" s="6" t="s">
        <v>416</v>
      </c>
      <c r="Z36" s="6" t="s">
        <v>416</v>
      </c>
      <c r="AA36" s="6" t="s">
        <v>416</v>
      </c>
      <c r="AB36" s="6" t="s">
        <v>416</v>
      </c>
      <c r="AC36" s="6">
        <v>7.3700000000000002E-2</v>
      </c>
      <c r="AD36" s="6">
        <v>0.21576399999999998</v>
      </c>
      <c r="AE36" s="60"/>
      <c r="AF36" s="26">
        <v>26613.256260000002</v>
      </c>
      <c r="AG36" s="26" t="s">
        <v>419</v>
      </c>
      <c r="AH36" s="26" t="s">
        <v>419</v>
      </c>
      <c r="AI36" s="26" t="s">
        <v>419</v>
      </c>
      <c r="AJ36" s="26" t="s">
        <v>419</v>
      </c>
      <c r="AK36" s="26" t="s">
        <v>419</v>
      </c>
      <c r="AL36" s="49" t="s">
        <v>49</v>
      </c>
    </row>
    <row r="37" spans="1:38" s="2" customFormat="1" ht="26.25" customHeight="1" thickBot="1" x14ac:dyDescent="0.25">
      <c r="A37" s="70" t="s">
        <v>70</v>
      </c>
      <c r="B37" s="70" t="s">
        <v>100</v>
      </c>
      <c r="C37" s="71" t="s">
        <v>398</v>
      </c>
      <c r="D37" s="72"/>
      <c r="E37" s="6" t="s">
        <v>418</v>
      </c>
      <c r="F37" s="6" t="s">
        <v>418</v>
      </c>
      <c r="G37" s="6" t="s">
        <v>417</v>
      </c>
      <c r="H37" s="6" t="s">
        <v>416</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419</v>
      </c>
      <c r="AD37" s="6" t="s">
        <v>419</v>
      </c>
      <c r="AE37" s="60"/>
      <c r="AF37" s="26" t="s">
        <v>417</v>
      </c>
      <c r="AG37" s="26" t="s">
        <v>417</v>
      </c>
      <c r="AH37" s="26" t="s">
        <v>418</v>
      </c>
      <c r="AI37" s="26" t="s">
        <v>417</v>
      </c>
      <c r="AJ37" s="26" t="s">
        <v>417</v>
      </c>
      <c r="AK37" s="26"/>
      <c r="AL37" s="49" t="s">
        <v>49</v>
      </c>
    </row>
    <row r="38" spans="1:38" s="2" customFormat="1" ht="26.25" customHeight="1" thickBot="1" x14ac:dyDescent="0.2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2.2005886582699996</v>
      </c>
      <c r="F39" s="6">
        <v>0.24757791791000003</v>
      </c>
      <c r="G39" s="6">
        <v>0.25472880065057235</v>
      </c>
      <c r="H39" s="6" t="s">
        <v>445</v>
      </c>
      <c r="I39" s="6">
        <v>6.3434947381999979E-2</v>
      </c>
      <c r="J39" s="6">
        <v>6.8261728291999987E-2</v>
      </c>
      <c r="K39" s="6">
        <v>6.8261728291999987E-2</v>
      </c>
      <c r="L39" s="6">
        <v>3.2377630098879999E-2</v>
      </c>
      <c r="M39" s="6">
        <v>0.44106416156999995</v>
      </c>
      <c r="N39" s="6">
        <v>1.08114986974E-2</v>
      </c>
      <c r="O39" s="6">
        <v>3.224834577059999E-3</v>
      </c>
      <c r="P39" s="6">
        <v>6.3336181960000001E-3</v>
      </c>
      <c r="Q39" s="6">
        <v>2.3300603919999992E-2</v>
      </c>
      <c r="R39" s="6">
        <v>3.3186853641999988E-3</v>
      </c>
      <c r="S39" s="6">
        <v>1.0746346084839998E-2</v>
      </c>
      <c r="T39" s="6">
        <v>2.2460673841999991E-3</v>
      </c>
      <c r="U39" s="6">
        <v>1.1712352067199998E-2</v>
      </c>
      <c r="V39" s="6">
        <v>0.19873330868199995</v>
      </c>
      <c r="W39" s="6">
        <v>1.7977290707999999E-2</v>
      </c>
      <c r="X39" s="6">
        <v>1.5774380457999999E-5</v>
      </c>
      <c r="Y39" s="6">
        <v>1.0293951235999999E-4</v>
      </c>
      <c r="Z39" s="6">
        <v>1.7649142569999998E-5</v>
      </c>
      <c r="AA39" s="6">
        <v>1.6421399322000001E-5</v>
      </c>
      <c r="AB39" s="6">
        <v>1.5278443470999998E-4</v>
      </c>
      <c r="AC39" s="6">
        <v>1.1798797779999999E-3</v>
      </c>
      <c r="AD39" s="6">
        <v>6.9720168699999984E-7</v>
      </c>
      <c r="AE39" s="60"/>
      <c r="AF39" s="26">
        <v>5363.089899999999</v>
      </c>
      <c r="AG39" s="26" t="s">
        <v>417</v>
      </c>
      <c r="AH39" s="26">
        <v>6690.2634000000007</v>
      </c>
      <c r="AI39" s="26">
        <v>1066</v>
      </c>
      <c r="AJ39" s="26" t="s">
        <v>417</v>
      </c>
      <c r="AK39" s="26"/>
      <c r="AL39" s="49" t="s">
        <v>49</v>
      </c>
    </row>
    <row r="40" spans="1:38" s="2" customFormat="1" ht="26.25" customHeight="1" thickBot="1" x14ac:dyDescent="0.2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25">
      <c r="A41" s="70" t="s">
        <v>103</v>
      </c>
      <c r="B41" s="70" t="s">
        <v>106</v>
      </c>
      <c r="C41" s="71" t="s">
        <v>399</v>
      </c>
      <c r="D41" s="72"/>
      <c r="E41" s="6">
        <v>5.0056695432939788</v>
      </c>
      <c r="F41" s="6">
        <v>12.408683399809171</v>
      </c>
      <c r="G41" s="6">
        <v>2.6942046296329063</v>
      </c>
      <c r="H41" s="6">
        <v>1.5045010567676227</v>
      </c>
      <c r="I41" s="6">
        <v>15.756700215384253</v>
      </c>
      <c r="J41" s="6">
        <v>16.149557673746259</v>
      </c>
      <c r="K41" s="6">
        <v>16.944080592550272</v>
      </c>
      <c r="L41" s="6">
        <v>1.5474288960646003</v>
      </c>
      <c r="M41" s="6">
        <v>102.06840231179721</v>
      </c>
      <c r="N41" s="6">
        <v>0.74041565396050013</v>
      </c>
      <c r="O41" s="6">
        <v>0.34640151218365006</v>
      </c>
      <c r="P41" s="6">
        <v>3.2507238943999997E-2</v>
      </c>
      <c r="Q41" s="6">
        <v>7.4901374402000015E-3</v>
      </c>
      <c r="R41" s="6">
        <v>0.62388203516407226</v>
      </c>
      <c r="S41" s="6">
        <v>0.16965823710220723</v>
      </c>
      <c r="T41" s="6">
        <v>5.5547119739022016E-2</v>
      </c>
      <c r="U41" s="6">
        <v>1.3747343090400004E-2</v>
      </c>
      <c r="V41" s="6">
        <v>13.687213267665305</v>
      </c>
      <c r="W41" s="6">
        <v>15.239530620400375</v>
      </c>
      <c r="X41" s="6">
        <v>3.0242944345516327</v>
      </c>
      <c r="Y41" s="6">
        <v>2.8065798712794487</v>
      </c>
      <c r="Z41" s="6">
        <v>1.0631907897724482</v>
      </c>
      <c r="AA41" s="6">
        <v>1.7720551980514481</v>
      </c>
      <c r="AB41" s="6">
        <v>8.666120293654977</v>
      </c>
      <c r="AC41" s="6">
        <v>0.13321805990320001</v>
      </c>
      <c r="AD41" s="6">
        <v>2.8658017270376021E-2</v>
      </c>
      <c r="AE41" s="60"/>
      <c r="AF41" s="26">
        <v>48600.383099999992</v>
      </c>
      <c r="AG41" s="26">
        <v>161.31435999999999</v>
      </c>
      <c r="AH41" s="26">
        <v>16093.0422</v>
      </c>
      <c r="AI41" s="26">
        <v>24478.009000000002</v>
      </c>
      <c r="AJ41" s="26" t="s">
        <v>421</v>
      </c>
      <c r="AK41" s="26"/>
      <c r="AL41" s="49" t="s">
        <v>49</v>
      </c>
    </row>
    <row r="42" spans="1:38" s="2" customFormat="1" ht="26.25" customHeight="1" thickBot="1" x14ac:dyDescent="0.2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25">
      <c r="A43" s="70" t="s">
        <v>103</v>
      </c>
      <c r="B43" s="70" t="s">
        <v>109</v>
      </c>
      <c r="C43" s="71" t="s">
        <v>110</v>
      </c>
      <c r="D43" s="72"/>
      <c r="E43" s="6">
        <v>0.70711193347150014</v>
      </c>
      <c r="F43" s="6">
        <v>0.40382991827549997</v>
      </c>
      <c r="G43" s="6">
        <v>0.13247131843326962</v>
      </c>
      <c r="H43" s="6">
        <v>4.6398000000000002E-2</v>
      </c>
      <c r="I43" s="6">
        <v>0.1994934833185</v>
      </c>
      <c r="J43" s="6">
        <v>0.205266092638</v>
      </c>
      <c r="K43" s="6">
        <v>0.21425110027799998</v>
      </c>
      <c r="L43" s="6">
        <v>6.0975409906999997E-2</v>
      </c>
      <c r="M43" s="6">
        <v>0.82042490786650002</v>
      </c>
      <c r="N43" s="6">
        <v>4.1697287989999998E-2</v>
      </c>
      <c r="O43" s="6">
        <v>1.7518201629000002E-2</v>
      </c>
      <c r="P43" s="6">
        <v>1.7111769700000005E-3</v>
      </c>
      <c r="Q43" s="6">
        <v>8.4973477310000007E-3</v>
      </c>
      <c r="R43" s="6">
        <v>3.0404200113000001E-2</v>
      </c>
      <c r="S43" s="6">
        <v>1.1918089409999999E-2</v>
      </c>
      <c r="T43" s="6">
        <v>3.6677568219999996E-3</v>
      </c>
      <c r="U43" s="6">
        <v>4.7506293615000002E-3</v>
      </c>
      <c r="V43" s="6">
        <v>0.71774076957999999</v>
      </c>
      <c r="W43" s="6">
        <v>0.13644276296299998</v>
      </c>
      <c r="X43" s="6">
        <v>1.3889232401794502E-2</v>
      </c>
      <c r="Y43" s="6">
        <v>2.1834895705325E-2</v>
      </c>
      <c r="Z43" s="6">
        <v>6.9741638087635009E-3</v>
      </c>
      <c r="AA43" s="6">
        <v>5.5659990477324997E-3</v>
      </c>
      <c r="AB43" s="6">
        <v>4.8264290963615501E-2</v>
      </c>
      <c r="AC43" s="6">
        <v>6.2883349624000004E-3</v>
      </c>
      <c r="AD43" s="6">
        <v>5.1025684000000002E-3</v>
      </c>
      <c r="AE43" s="60"/>
      <c r="AF43" s="26">
        <v>1938.285155</v>
      </c>
      <c r="AG43" s="26">
        <v>29.572520000000001</v>
      </c>
      <c r="AH43" s="26" t="s">
        <v>417</v>
      </c>
      <c r="AI43" s="26">
        <v>1254</v>
      </c>
      <c r="AJ43" s="26" t="s">
        <v>417</v>
      </c>
      <c r="AK43" s="26"/>
      <c r="AL43" s="49" t="s">
        <v>49</v>
      </c>
    </row>
    <row r="44" spans="1:38" s="2" customFormat="1" ht="26.25" customHeight="1" thickBot="1" x14ac:dyDescent="0.25">
      <c r="A44" s="70" t="s">
        <v>70</v>
      </c>
      <c r="B44" s="70" t="s">
        <v>111</v>
      </c>
      <c r="C44" s="71" t="s">
        <v>112</v>
      </c>
      <c r="D44" s="72"/>
      <c r="E44" s="6">
        <v>3.2842518267000003</v>
      </c>
      <c r="F44" s="6">
        <v>1.3065007202000001</v>
      </c>
      <c r="G44" s="6">
        <v>2.0417020000000003E-3</v>
      </c>
      <c r="H44" s="6">
        <v>7.8111279999999988E-4</v>
      </c>
      <c r="I44" s="6">
        <v>0.19565633230000001</v>
      </c>
      <c r="J44" s="6">
        <v>0.19565633230000001</v>
      </c>
      <c r="K44" s="6">
        <v>0.19565633230000001</v>
      </c>
      <c r="L44" s="6">
        <v>0.10540979410000001</v>
      </c>
      <c r="M44" s="6">
        <v>6.5780313079000008</v>
      </c>
      <c r="N44" s="6">
        <v>1.8836220000000001E-4</v>
      </c>
      <c r="O44" s="6">
        <v>1.0208510000000002E-6</v>
      </c>
      <c r="P44" s="6" t="s">
        <v>416</v>
      </c>
      <c r="Q44" s="6" t="s">
        <v>419</v>
      </c>
      <c r="R44" s="6">
        <v>5.1042549999999998E-6</v>
      </c>
      <c r="S44" s="6">
        <v>1.7354467000000001E-4</v>
      </c>
      <c r="T44" s="6">
        <v>7.1459569999999997E-6</v>
      </c>
      <c r="U44" s="6">
        <v>1.0208510000000002E-6</v>
      </c>
      <c r="V44" s="6">
        <v>1.020851E-4</v>
      </c>
      <c r="W44" s="6" t="s">
        <v>419</v>
      </c>
      <c r="X44" s="6">
        <v>3.1415929999999997E-6</v>
      </c>
      <c r="Y44" s="6">
        <v>5.025215E-6</v>
      </c>
      <c r="Z44" s="6" t="s">
        <v>419</v>
      </c>
      <c r="AA44" s="6" t="s">
        <v>419</v>
      </c>
      <c r="AB44" s="6" t="s">
        <v>419</v>
      </c>
      <c r="AC44" s="6" t="s">
        <v>419</v>
      </c>
      <c r="AD44" s="6" t="s">
        <v>419</v>
      </c>
      <c r="AE44" s="60"/>
      <c r="AF44" s="26">
        <v>4364.4541849999996</v>
      </c>
      <c r="AG44" s="26"/>
      <c r="AH44" s="26"/>
      <c r="AI44" s="26"/>
      <c r="AJ44" s="26"/>
      <c r="AK44" s="26"/>
      <c r="AL44" s="49" t="s">
        <v>49</v>
      </c>
    </row>
    <row r="45" spans="1:38" s="2" customFormat="1" ht="26.25" customHeight="1" thickBot="1" x14ac:dyDescent="0.2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2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25">
      <c r="A47" s="70" t="s">
        <v>70</v>
      </c>
      <c r="B47" s="70" t="s">
        <v>117</v>
      </c>
      <c r="C47" s="71" t="s">
        <v>118</v>
      </c>
      <c r="D47" s="72"/>
      <c r="E47" s="6">
        <v>0.67179615789175506</v>
      </c>
      <c r="F47" s="6">
        <v>0.17007497668145696</v>
      </c>
      <c r="G47" s="6">
        <v>8.5037488340728492E-3</v>
      </c>
      <c r="H47" s="6" t="s">
        <v>416</v>
      </c>
      <c r="I47" s="6" t="s">
        <v>416</v>
      </c>
      <c r="J47" s="6" t="s">
        <v>416</v>
      </c>
      <c r="K47" s="6" t="s">
        <v>416</v>
      </c>
      <c r="L47" s="6" t="s">
        <v>416</v>
      </c>
      <c r="M47" s="6">
        <v>5.3573617654658934</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v>0.15624761904761905</v>
      </c>
      <c r="AD47" s="6" t="s">
        <v>416</v>
      </c>
      <c r="AE47" s="60"/>
      <c r="AF47" s="26">
        <v>1875.0766179130633</v>
      </c>
      <c r="AG47" s="26" t="s">
        <v>416</v>
      </c>
      <c r="AH47" s="26" t="s">
        <v>416</v>
      </c>
      <c r="AI47" s="26" t="s">
        <v>416</v>
      </c>
      <c r="AJ47" s="26" t="s">
        <v>416</v>
      </c>
      <c r="AK47" s="26" t="s">
        <v>416</v>
      </c>
      <c r="AL47" s="49" t="s">
        <v>49</v>
      </c>
    </row>
    <row r="48" spans="1:38" s="2" customFormat="1" ht="26.25" customHeight="1" thickBot="1" x14ac:dyDescent="0.25">
      <c r="A48" s="70" t="s">
        <v>119</v>
      </c>
      <c r="B48" s="70" t="s">
        <v>120</v>
      </c>
      <c r="C48" s="71" t="s">
        <v>121</v>
      </c>
      <c r="D48" s="72"/>
      <c r="E48" s="6" t="s">
        <v>419</v>
      </c>
      <c r="F48" s="6">
        <v>5.6804058750000008</v>
      </c>
      <c r="G48" s="6" t="s">
        <v>419</v>
      </c>
      <c r="H48" s="6" t="s">
        <v>419</v>
      </c>
      <c r="I48" s="6">
        <v>0.172465335</v>
      </c>
      <c r="J48" s="6">
        <v>1.1497689000000002</v>
      </c>
      <c r="K48" s="6">
        <v>2.450102775</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27.375450000000001</v>
      </c>
      <c r="AL48" s="49" t="s">
        <v>122</v>
      </c>
    </row>
    <row r="49" spans="1:38" s="2" customFormat="1" ht="26.25" customHeight="1" thickBot="1" x14ac:dyDescent="0.2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2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25">
      <c r="A51" s="70" t="s">
        <v>119</v>
      </c>
      <c r="B51" s="74" t="s">
        <v>128</v>
      </c>
      <c r="C51" s="71" t="s">
        <v>129</v>
      </c>
      <c r="D51" s="72"/>
      <c r="E51" s="6" t="s">
        <v>419</v>
      </c>
      <c r="F51" s="6">
        <v>3.36978E-2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168.489</v>
      </c>
      <c r="AL51" s="49" t="s">
        <v>130</v>
      </c>
    </row>
    <row r="52" spans="1:38" s="2" customFormat="1" ht="26.25" customHeight="1" thickBot="1" x14ac:dyDescent="0.25">
      <c r="A52" s="70" t="s">
        <v>119</v>
      </c>
      <c r="B52" s="74" t="s">
        <v>131</v>
      </c>
      <c r="C52" s="76" t="s">
        <v>391</v>
      </c>
      <c r="D52" s="73"/>
      <c r="E52" s="6" t="s">
        <v>446</v>
      </c>
      <c r="F52" s="6" t="s">
        <v>446</v>
      </c>
      <c r="G52" s="6" t="s">
        <v>446</v>
      </c>
      <c r="H52" s="6">
        <v>2.5329522899999998E-2</v>
      </c>
      <c r="I52" s="6" t="s">
        <v>446</v>
      </c>
      <c r="J52" s="6" t="s">
        <v>446</v>
      </c>
      <c r="K52" s="6" t="s">
        <v>446</v>
      </c>
      <c r="L52" s="6" t="s">
        <v>419</v>
      </c>
      <c r="M52" s="6">
        <v>2.0724155099999999</v>
      </c>
      <c r="N52" s="6">
        <v>0.11743687890000001</v>
      </c>
      <c r="O52" s="6" t="s">
        <v>418</v>
      </c>
      <c r="P52" s="6" t="s">
        <v>418</v>
      </c>
      <c r="Q52" s="6">
        <v>0.11743687890000001</v>
      </c>
      <c r="R52" s="6">
        <v>0.11743687890000001</v>
      </c>
      <c r="S52" s="6">
        <v>0.11743687890000001</v>
      </c>
      <c r="T52" s="6">
        <v>0.11743687890000001</v>
      </c>
      <c r="U52" s="6">
        <v>0.11743687890000001</v>
      </c>
      <c r="V52" s="6">
        <v>0.11743687890000001</v>
      </c>
      <c r="W52" s="6">
        <v>0.13125298230000002</v>
      </c>
      <c r="X52" s="6" t="s">
        <v>419</v>
      </c>
      <c r="Y52" s="6" t="s">
        <v>419</v>
      </c>
      <c r="Z52" s="6" t="s">
        <v>419</v>
      </c>
      <c r="AA52" s="6" t="s">
        <v>419</v>
      </c>
      <c r="AB52" s="6" t="s">
        <v>419</v>
      </c>
      <c r="AC52" s="6" t="s">
        <v>419</v>
      </c>
      <c r="AD52" s="6" t="s">
        <v>419</v>
      </c>
      <c r="AE52" s="60"/>
      <c r="AF52" s="26"/>
      <c r="AG52" s="26"/>
      <c r="AH52" s="26"/>
      <c r="AI52" s="26"/>
      <c r="AJ52" s="26"/>
      <c r="AK52" s="26">
        <v>23.026838999999999</v>
      </c>
      <c r="AL52" s="49" t="s">
        <v>132</v>
      </c>
    </row>
    <row r="53" spans="1:38" s="2" customFormat="1" ht="26.25" customHeight="1" thickBot="1" x14ac:dyDescent="0.25">
      <c r="A53" s="70" t="s">
        <v>119</v>
      </c>
      <c r="B53" s="74" t="s">
        <v>133</v>
      </c>
      <c r="C53" s="76" t="s">
        <v>134</v>
      </c>
      <c r="D53" s="73"/>
      <c r="E53" s="6" t="s">
        <v>419</v>
      </c>
      <c r="F53" s="6">
        <v>2.6934108000000001</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2.2445090000000003</v>
      </c>
      <c r="AL53" s="49" t="s">
        <v>423</v>
      </c>
    </row>
    <row r="54" spans="1:38" s="2" customFormat="1" ht="37.5" customHeight="1" thickBot="1" x14ac:dyDescent="0.25">
      <c r="A54" s="70" t="s">
        <v>119</v>
      </c>
      <c r="B54" s="74" t="s">
        <v>135</v>
      </c>
      <c r="C54" s="76" t="s">
        <v>136</v>
      </c>
      <c r="D54" s="73"/>
      <c r="E54" s="6" t="s">
        <v>419</v>
      </c>
      <c r="F54" s="6">
        <v>8.9019999999999995E-4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8.9019999999999992</v>
      </c>
      <c r="AL54" s="49" t="s">
        <v>424</v>
      </c>
    </row>
    <row r="55" spans="1:38" s="2" customFormat="1" ht="26.25" customHeight="1" thickBot="1" x14ac:dyDescent="0.2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2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25">
      <c r="A57" s="70" t="s">
        <v>53</v>
      </c>
      <c r="B57" s="70" t="s">
        <v>142</v>
      </c>
      <c r="C57" s="71" t="s">
        <v>143</v>
      </c>
      <c r="D57" s="72"/>
      <c r="E57" s="6" t="s">
        <v>418</v>
      </c>
      <c r="F57" s="6" t="s">
        <v>418</v>
      </c>
      <c r="G57" s="6" t="s">
        <v>418</v>
      </c>
      <c r="H57" s="6" t="s">
        <v>418</v>
      </c>
      <c r="I57" s="6">
        <v>0.10858937525191455</v>
      </c>
      <c r="J57" s="6">
        <v>0.1954608754534462</v>
      </c>
      <c r="K57" s="6">
        <v>0.21717875050382909</v>
      </c>
      <c r="L57" s="6">
        <v>3.2576812575574364E-3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6429.1080000000002</v>
      </c>
      <c r="AL57" s="49" t="s">
        <v>144</v>
      </c>
    </row>
    <row r="58" spans="1:38" s="2" customFormat="1" ht="26.25" customHeight="1" thickBot="1" x14ac:dyDescent="0.25">
      <c r="A58" s="70" t="s">
        <v>53</v>
      </c>
      <c r="B58" s="70" t="s">
        <v>145</v>
      </c>
      <c r="C58" s="71" t="s">
        <v>146</v>
      </c>
      <c r="D58" s="72"/>
      <c r="E58" s="6" t="s">
        <v>418</v>
      </c>
      <c r="F58" s="6" t="s">
        <v>418</v>
      </c>
      <c r="G58" s="6" t="s">
        <v>418</v>
      </c>
      <c r="H58" s="6" t="s">
        <v>418</v>
      </c>
      <c r="I58" s="6">
        <v>7.0152338675999971E-3</v>
      </c>
      <c r="J58" s="6">
        <v>4.676822578399998E-2</v>
      </c>
      <c r="K58" s="6">
        <v>9.3536451567999959E-2</v>
      </c>
      <c r="L58" s="6">
        <v>3.2270075790959989E-5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233.8411289199999</v>
      </c>
      <c r="AL58" s="49" t="s">
        <v>147</v>
      </c>
    </row>
    <row r="59" spans="1:38" s="2" customFormat="1" ht="26.25" customHeight="1" thickBot="1" x14ac:dyDescent="0.25">
      <c r="A59" s="70" t="s">
        <v>53</v>
      </c>
      <c r="B59" s="78" t="s">
        <v>148</v>
      </c>
      <c r="C59" s="71" t="s">
        <v>401</v>
      </c>
      <c r="D59" s="72"/>
      <c r="E59" s="6" t="s">
        <v>418</v>
      </c>
      <c r="F59" s="6" t="s">
        <v>418</v>
      </c>
      <c r="G59" s="6" t="s">
        <v>418</v>
      </c>
      <c r="H59" s="6" t="s">
        <v>418</v>
      </c>
      <c r="I59" s="6">
        <v>2.8337944800000001E-2</v>
      </c>
      <c r="J59" s="6">
        <v>3.1880187900000002E-2</v>
      </c>
      <c r="K59" s="6">
        <v>3.5422430999999997E-2</v>
      </c>
      <c r="L59" s="6">
        <v>1.7569525775999999E-5</v>
      </c>
      <c r="M59" s="6" t="s">
        <v>418</v>
      </c>
      <c r="N59" s="6">
        <v>0.20072710899999999</v>
      </c>
      <c r="O59" s="6">
        <v>1.5349720100000002E-2</v>
      </c>
      <c r="P59" s="6">
        <v>3.5422431E-4</v>
      </c>
      <c r="Q59" s="6">
        <v>2.2434206300000002E-2</v>
      </c>
      <c r="R59" s="6">
        <v>2.7157197100000002E-2</v>
      </c>
      <c r="S59" s="6">
        <v>8.2652338999999997E-4</v>
      </c>
      <c r="T59" s="6">
        <v>5.7856637299999999E-2</v>
      </c>
      <c r="U59" s="6">
        <v>9.4459816000000002E-2</v>
      </c>
      <c r="V59" s="6">
        <v>4.3687664899999999E-2</v>
      </c>
      <c r="W59" s="6" t="s">
        <v>418</v>
      </c>
      <c r="X59" s="6" t="s">
        <v>418</v>
      </c>
      <c r="Y59" s="6" t="s">
        <v>418</v>
      </c>
      <c r="Z59" s="6" t="s">
        <v>418</v>
      </c>
      <c r="AA59" s="6" t="s">
        <v>418</v>
      </c>
      <c r="AB59" s="6" t="s">
        <v>418</v>
      </c>
      <c r="AC59" s="6" t="s">
        <v>418</v>
      </c>
      <c r="AD59" s="6" t="s">
        <v>418</v>
      </c>
      <c r="AE59" s="60"/>
      <c r="AF59" s="26"/>
      <c r="AG59" s="26"/>
      <c r="AH59" s="26"/>
      <c r="AI59" s="26"/>
      <c r="AJ59" s="26"/>
      <c r="AK59" s="26">
        <v>118074.77</v>
      </c>
      <c r="AL59" s="49" t="s">
        <v>425</v>
      </c>
    </row>
    <row r="60" spans="1:38" s="2" customFormat="1" ht="26.25" customHeight="1" thickBot="1" x14ac:dyDescent="0.25">
      <c r="A60" s="70" t="s">
        <v>53</v>
      </c>
      <c r="B60" s="78" t="s">
        <v>149</v>
      </c>
      <c r="C60" s="71" t="s">
        <v>150</v>
      </c>
      <c r="D60" s="117"/>
      <c r="E60" s="6" t="s">
        <v>419</v>
      </c>
      <c r="F60" s="6" t="s">
        <v>419</v>
      </c>
      <c r="G60" s="6" t="s">
        <v>419</v>
      </c>
      <c r="H60" s="6" t="s">
        <v>419</v>
      </c>
      <c r="I60" s="6">
        <v>0.15538054500000001</v>
      </c>
      <c r="J60" s="6">
        <v>1.55380545</v>
      </c>
      <c r="K60" s="6">
        <v>3.1697631180000001</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31.076108999999999</v>
      </c>
      <c r="AL60" s="49" t="s">
        <v>426</v>
      </c>
    </row>
    <row r="61" spans="1:38" s="2" customFormat="1" ht="26.25" customHeight="1" thickBot="1" x14ac:dyDescent="0.25">
      <c r="A61" s="70" t="s">
        <v>53</v>
      </c>
      <c r="B61" s="78" t="s">
        <v>151</v>
      </c>
      <c r="C61" s="71" t="s">
        <v>152</v>
      </c>
      <c r="D61" s="72"/>
      <c r="E61" s="6" t="s">
        <v>419</v>
      </c>
      <c r="F61" s="6" t="s">
        <v>419</v>
      </c>
      <c r="G61" s="6" t="s">
        <v>419</v>
      </c>
      <c r="H61" s="6" t="s">
        <v>419</v>
      </c>
      <c r="I61" s="6">
        <v>1.1325096418743457</v>
      </c>
      <c r="J61" s="6">
        <v>11.325096418743454</v>
      </c>
      <c r="K61" s="6">
        <v>37.909377602575915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2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2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25">
      <c r="A64" s="70" t="s">
        <v>53</v>
      </c>
      <c r="B64" s="78" t="s">
        <v>157</v>
      </c>
      <c r="C64" s="71" t="s">
        <v>158</v>
      </c>
      <c r="D64" s="72"/>
      <c r="E64" s="6">
        <v>0.135046</v>
      </c>
      <c r="F64" s="6">
        <v>1.2154139999999999E-2</v>
      </c>
      <c r="G64" s="6" t="s">
        <v>419</v>
      </c>
      <c r="H64" s="6">
        <v>6.7523000000000001E-3</v>
      </c>
      <c r="I64" s="6" t="s">
        <v>419</v>
      </c>
      <c r="J64" s="6" t="s">
        <v>419</v>
      </c>
      <c r="K64" s="6" t="s">
        <v>419</v>
      </c>
      <c r="L64" s="6" t="s">
        <v>419</v>
      </c>
      <c r="M64" s="6">
        <v>8.1027600000000007E-4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135.04599999999999</v>
      </c>
      <c r="AL64" s="49" t="s">
        <v>159</v>
      </c>
    </row>
    <row r="65" spans="1:38" s="2" customFormat="1" ht="26.25" customHeight="1" thickBot="1" x14ac:dyDescent="0.25">
      <c r="A65" s="70" t="s">
        <v>53</v>
      </c>
      <c r="B65" s="74" t="s">
        <v>160</v>
      </c>
      <c r="C65" s="71" t="s">
        <v>161</v>
      </c>
      <c r="D65" s="72"/>
      <c r="E65" s="6">
        <v>0.158</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180.02600000000001</v>
      </c>
      <c r="AL65" s="49" t="s">
        <v>162</v>
      </c>
    </row>
    <row r="66" spans="1:38" s="2" customFormat="1" ht="26.25" customHeight="1" thickBot="1" x14ac:dyDescent="0.2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2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2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2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25">
      <c r="A70" s="70" t="s">
        <v>53</v>
      </c>
      <c r="B70" s="70" t="s">
        <v>175</v>
      </c>
      <c r="C70" s="71" t="s">
        <v>384</v>
      </c>
      <c r="D70" s="77"/>
      <c r="E70" s="6" t="s">
        <v>419</v>
      </c>
      <c r="F70" s="6" t="s">
        <v>417</v>
      </c>
      <c r="G70" s="6">
        <v>0.20800000000000002</v>
      </c>
      <c r="H70" s="6">
        <v>1.91</v>
      </c>
      <c r="I70" s="6">
        <v>0.15751647359999998</v>
      </c>
      <c r="J70" s="6">
        <v>0.21002196479999999</v>
      </c>
      <c r="K70" s="6">
        <v>0.26252745599999999</v>
      </c>
      <c r="L70" s="6" t="s">
        <v>419</v>
      </c>
      <c r="M70" s="6" t="s">
        <v>419</v>
      </c>
      <c r="N70" s="6" t="s">
        <v>419</v>
      </c>
      <c r="O70" s="6" t="s">
        <v>419</v>
      </c>
      <c r="P70" s="6" t="s">
        <v>445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165.26663727678391</v>
      </c>
      <c r="AL70" s="49" t="s">
        <v>429</v>
      </c>
    </row>
    <row r="71" spans="1:38" s="2" customFormat="1" ht="26.25" customHeight="1" thickBot="1" x14ac:dyDescent="0.2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25">
      <c r="A72" s="70" t="s">
        <v>53</v>
      </c>
      <c r="B72" s="70" t="s">
        <v>178</v>
      </c>
      <c r="C72" s="71" t="s">
        <v>179</v>
      </c>
      <c r="D72" s="72"/>
      <c r="E72" s="6">
        <v>0.17548315901999872</v>
      </c>
      <c r="F72" s="6">
        <v>6.2094040883999543E-2</v>
      </c>
      <c r="G72" s="6">
        <v>8.0992227239999409E-2</v>
      </c>
      <c r="H72" s="6" t="s">
        <v>416</v>
      </c>
      <c r="I72" s="6">
        <v>2.8347279533999795E-2</v>
      </c>
      <c r="J72" s="6">
        <v>3.2396890895999765E-2</v>
      </c>
      <c r="K72" s="6">
        <v>4.0496113619999705E-2</v>
      </c>
      <c r="L72" s="6">
        <v>1.0205020632239924E-4</v>
      </c>
      <c r="M72" s="6">
        <v>2.2947797717999832</v>
      </c>
      <c r="N72" s="6">
        <v>2.4297668171999822E-2</v>
      </c>
      <c r="O72" s="6">
        <v>2.0248056809999849E-3</v>
      </c>
      <c r="P72" s="6">
        <v>3.2396890895999758E-2</v>
      </c>
      <c r="Q72" s="6">
        <v>1.3498704539999901E-4</v>
      </c>
      <c r="R72" s="6">
        <v>1.7548315901999871E-3</v>
      </c>
      <c r="S72" s="6">
        <v>2.6997409079999802E-2</v>
      </c>
      <c r="T72" s="6">
        <v>6.7493522699999505E-3</v>
      </c>
      <c r="U72" s="6" t="s">
        <v>416</v>
      </c>
      <c r="V72" s="6">
        <v>3.6446502257999731E-2</v>
      </c>
      <c r="W72" s="6">
        <v>4.049611361999971</v>
      </c>
      <c r="X72" s="6" t="s">
        <v>416</v>
      </c>
      <c r="Y72" s="6" t="s">
        <v>416</v>
      </c>
      <c r="Z72" s="6" t="s">
        <v>416</v>
      </c>
      <c r="AA72" s="6" t="s">
        <v>416</v>
      </c>
      <c r="AB72" s="6">
        <v>0.64793781791999527</v>
      </c>
      <c r="AC72" s="6" t="s">
        <v>416</v>
      </c>
      <c r="AD72" s="6">
        <v>3.3746761349999752</v>
      </c>
      <c r="AE72" s="60"/>
      <c r="AF72" s="26"/>
      <c r="AG72" s="26"/>
      <c r="AH72" s="26"/>
      <c r="AI72" s="26"/>
      <c r="AJ72" s="26"/>
      <c r="AK72" s="26">
        <v>1349.8704539999901</v>
      </c>
      <c r="AL72" s="49" t="s">
        <v>180</v>
      </c>
    </row>
    <row r="73" spans="1:38" s="2" customFormat="1" ht="26.25" customHeight="1" thickBot="1" x14ac:dyDescent="0.25">
      <c r="A73" s="70" t="s">
        <v>53</v>
      </c>
      <c r="B73" s="70" t="s">
        <v>181</v>
      </c>
      <c r="C73" s="71" t="s">
        <v>182</v>
      </c>
      <c r="D73" s="72"/>
      <c r="E73" s="6">
        <v>0.15299029152656132</v>
      </c>
      <c r="F73" s="6" t="s">
        <v>416</v>
      </c>
      <c r="G73" s="6">
        <v>0.61534190521230658</v>
      </c>
      <c r="H73" s="6" t="s">
        <v>416</v>
      </c>
      <c r="I73" s="6">
        <v>0.10331577516274315</v>
      </c>
      <c r="J73" s="6">
        <v>0.14636401481388611</v>
      </c>
      <c r="K73" s="6">
        <v>0.1721929586045719</v>
      </c>
      <c r="L73" s="6">
        <v>1.0331577516274316E-2</v>
      </c>
      <c r="M73" s="6" t="s">
        <v>416</v>
      </c>
      <c r="N73" s="6" t="s">
        <v>416</v>
      </c>
      <c r="O73" s="6" t="s">
        <v>416</v>
      </c>
      <c r="P73" s="6" t="s">
        <v>416</v>
      </c>
      <c r="Q73" s="6" t="s">
        <v>416</v>
      </c>
      <c r="R73" s="6">
        <v>1.5632596346614016</v>
      </c>
      <c r="S73" s="6" t="s">
        <v>416</v>
      </c>
      <c r="T73" s="6">
        <v>4.4905399309391232</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25">
      <c r="A74" s="70" t="s">
        <v>53</v>
      </c>
      <c r="B74" s="70" t="s">
        <v>184</v>
      </c>
      <c r="C74" s="71" t="s">
        <v>185</v>
      </c>
      <c r="D74" s="72"/>
      <c r="E74" s="6">
        <v>0.18269645800000001</v>
      </c>
      <c r="F74" s="6" t="s">
        <v>416</v>
      </c>
      <c r="G74" s="6">
        <v>0.82213406099999997</v>
      </c>
      <c r="H74" s="6" t="s">
        <v>416</v>
      </c>
      <c r="I74" s="6">
        <v>0.10961787479999999</v>
      </c>
      <c r="J74" s="6">
        <v>0.1278875206</v>
      </c>
      <c r="K74" s="6">
        <v>0.16442681220000002</v>
      </c>
      <c r="L74" s="6">
        <v>2.5212111203999996E-3</v>
      </c>
      <c r="M74" s="6">
        <v>26.490986410000001</v>
      </c>
      <c r="N74" s="6" t="s">
        <v>416</v>
      </c>
      <c r="O74" s="6" t="s">
        <v>416</v>
      </c>
      <c r="P74" s="6" t="s">
        <v>416</v>
      </c>
      <c r="Q74" s="6" t="s">
        <v>416</v>
      </c>
      <c r="R74" s="6" t="s">
        <v>416</v>
      </c>
      <c r="S74" s="6" t="s">
        <v>416</v>
      </c>
      <c r="T74" s="6" t="s">
        <v>416</v>
      </c>
      <c r="U74" s="6" t="s">
        <v>416</v>
      </c>
      <c r="V74" s="6" t="s">
        <v>416</v>
      </c>
      <c r="W74" s="6" t="s">
        <v>416</v>
      </c>
      <c r="X74" s="6">
        <v>1.6442681219999999</v>
      </c>
      <c r="Y74" s="6">
        <v>1.6442681219999999</v>
      </c>
      <c r="Z74" s="6">
        <v>1.6442681219999999</v>
      </c>
      <c r="AA74" s="6">
        <v>0.20096610380000002</v>
      </c>
      <c r="AB74" s="6">
        <v>5.1337704698</v>
      </c>
      <c r="AC74" s="6" t="s">
        <v>416</v>
      </c>
      <c r="AD74" s="6" t="s">
        <v>416</v>
      </c>
      <c r="AE74" s="60"/>
      <c r="AF74" s="26"/>
      <c r="AG74" s="26"/>
      <c r="AH74" s="26"/>
      <c r="AI74" s="26"/>
      <c r="AJ74" s="26"/>
      <c r="AK74" s="26" t="s">
        <v>430</v>
      </c>
      <c r="AL74" s="49" t="s">
        <v>186</v>
      </c>
    </row>
    <row r="75" spans="1:38" s="2" customFormat="1" ht="26.25" customHeight="1" thickBot="1" x14ac:dyDescent="0.2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25">
      <c r="A76" s="70" t="s">
        <v>53</v>
      </c>
      <c r="B76" s="70" t="s">
        <v>190</v>
      </c>
      <c r="C76" s="71" t="s">
        <v>191</v>
      </c>
      <c r="D76" s="72"/>
      <c r="E76" s="6" t="s">
        <v>416</v>
      </c>
      <c r="F76" s="6" t="s">
        <v>416</v>
      </c>
      <c r="G76" s="6">
        <v>5.9582202482361186E-2</v>
      </c>
      <c r="H76" s="6" t="s">
        <v>416</v>
      </c>
      <c r="I76" s="6">
        <v>9.5331523971777898E-5</v>
      </c>
      <c r="J76" s="6">
        <v>1.906630479435558E-4</v>
      </c>
      <c r="K76" s="6">
        <v>2.3832880992944472E-4</v>
      </c>
      <c r="L76" s="6" t="s">
        <v>416</v>
      </c>
      <c r="M76" s="6" t="s">
        <v>416</v>
      </c>
      <c r="N76" s="6">
        <v>1.3108084546119463E-2</v>
      </c>
      <c r="O76" s="6">
        <v>5.9582202482361189E-4</v>
      </c>
      <c r="P76" s="6" t="s">
        <v>416</v>
      </c>
      <c r="Q76" s="6">
        <v>3.5749321489416709E-3</v>
      </c>
      <c r="R76" s="6" t="s">
        <v>416</v>
      </c>
      <c r="S76" s="6" t="s">
        <v>416</v>
      </c>
      <c r="T76" s="6" t="s">
        <v>416</v>
      </c>
      <c r="U76" s="6" t="s">
        <v>416</v>
      </c>
      <c r="V76" s="6">
        <v>5.9582202482361189E-4</v>
      </c>
      <c r="W76" s="6">
        <v>3.8132609588711161E-2</v>
      </c>
      <c r="X76" s="6" t="s">
        <v>416</v>
      </c>
      <c r="Y76" s="6" t="s">
        <v>416</v>
      </c>
      <c r="Z76" s="6" t="s">
        <v>416</v>
      </c>
      <c r="AA76" s="6" t="s">
        <v>416</v>
      </c>
      <c r="AB76" s="6" t="s">
        <v>416</v>
      </c>
      <c r="AC76" s="6" t="s">
        <v>416</v>
      </c>
      <c r="AD76" s="6">
        <v>30.982745290827818</v>
      </c>
      <c r="AE76" s="60"/>
      <c r="AF76" s="26"/>
      <c r="AG76" s="26"/>
      <c r="AH76" s="26"/>
      <c r="AI76" s="26"/>
      <c r="AJ76" s="26"/>
      <c r="AK76" s="26">
        <v>11.916440496472237</v>
      </c>
      <c r="AL76" s="49" t="s">
        <v>192</v>
      </c>
    </row>
    <row r="77" spans="1:38" s="2" customFormat="1" ht="26.25" customHeight="1" thickBot="1" x14ac:dyDescent="0.2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2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2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2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2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25">
      <c r="A82" s="70" t="s">
        <v>207</v>
      </c>
      <c r="B82" s="74" t="s">
        <v>208</v>
      </c>
      <c r="C82" s="80" t="s">
        <v>209</v>
      </c>
      <c r="D82" s="72"/>
      <c r="E82" s="6" t="s">
        <v>419</v>
      </c>
      <c r="F82" s="6">
        <v>20.697377212365591</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10724599</v>
      </c>
      <c r="AL82" s="49" t="s">
        <v>218</v>
      </c>
    </row>
    <row r="83" spans="1:38" s="2" customFormat="1" ht="26.25" customHeight="1" thickBot="1" x14ac:dyDescent="0.25">
      <c r="A83" s="70" t="s">
        <v>53</v>
      </c>
      <c r="B83" s="81" t="s">
        <v>210</v>
      </c>
      <c r="C83" s="82" t="s">
        <v>211</v>
      </c>
      <c r="D83" s="72"/>
      <c r="E83" s="6" t="s">
        <v>416</v>
      </c>
      <c r="F83" s="6">
        <v>1.2830789247999999E-2</v>
      </c>
      <c r="G83" s="6" t="s">
        <v>416</v>
      </c>
      <c r="H83" s="6" t="s">
        <v>419</v>
      </c>
      <c r="I83" s="6">
        <v>0.32076973119999996</v>
      </c>
      <c r="J83" s="6">
        <v>2.4057729839999999</v>
      </c>
      <c r="K83" s="6">
        <v>11.226940592</v>
      </c>
      <c r="L83" s="6">
        <v>1.8283874678400001E-2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801924328</v>
      </c>
      <c r="AL83" s="49" t="s">
        <v>411</v>
      </c>
    </row>
    <row r="84" spans="1:38" s="2" customFormat="1" ht="26.25" customHeight="1" thickBot="1" x14ac:dyDescent="0.25">
      <c r="A84" s="70" t="s">
        <v>53</v>
      </c>
      <c r="B84" s="81" t="s">
        <v>212</v>
      </c>
      <c r="C84" s="82" t="s">
        <v>213</v>
      </c>
      <c r="D84" s="72"/>
      <c r="E84" s="6" t="s">
        <v>416</v>
      </c>
      <c r="F84" s="6">
        <v>2.3665436925000002E-2</v>
      </c>
      <c r="G84" s="6" t="s">
        <v>419</v>
      </c>
      <c r="H84" s="6" t="s">
        <v>419</v>
      </c>
      <c r="I84" s="6">
        <v>1.45633458E-2</v>
      </c>
      <c r="J84" s="6">
        <v>7.2816728999999997E-2</v>
      </c>
      <c r="K84" s="6">
        <v>0.29126691599999999</v>
      </c>
      <c r="L84" s="6">
        <v>1.8932349539999999E-6</v>
      </c>
      <c r="M84" s="6">
        <v>1.7293973137500001E-3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18204182.25</v>
      </c>
      <c r="AL84" s="49" t="s">
        <v>411</v>
      </c>
    </row>
    <row r="85" spans="1:38" s="2" customFormat="1" ht="26.25" customHeight="1" thickBot="1" x14ac:dyDescent="0.25">
      <c r="A85" s="70" t="s">
        <v>207</v>
      </c>
      <c r="B85" s="76" t="s">
        <v>214</v>
      </c>
      <c r="C85" s="82" t="s">
        <v>402</v>
      </c>
      <c r="D85" s="72"/>
      <c r="E85" s="6" t="s">
        <v>419</v>
      </c>
      <c r="F85" s="6">
        <v>15.627065940000001</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154895801</v>
      </c>
      <c r="AL85" s="49" t="s">
        <v>215</v>
      </c>
    </row>
    <row r="86" spans="1:38" s="2" customFormat="1" ht="26.25" customHeight="1" thickBot="1" x14ac:dyDescent="0.25">
      <c r="A86" s="70" t="s">
        <v>207</v>
      </c>
      <c r="B86" s="76" t="s">
        <v>216</v>
      </c>
      <c r="C86" s="80" t="s">
        <v>217</v>
      </c>
      <c r="D86" s="72"/>
      <c r="E86" s="6" t="s">
        <v>419</v>
      </c>
      <c r="F86" s="6">
        <v>1.1783531035973056</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2767144.4153972929</v>
      </c>
      <c r="AL86" s="49" t="s">
        <v>218</v>
      </c>
    </row>
    <row r="87" spans="1:38" s="2" customFormat="1" ht="26.25" customHeight="1" thickBot="1" x14ac:dyDescent="0.25">
      <c r="A87" s="70" t="s">
        <v>207</v>
      </c>
      <c r="B87" s="76" t="s">
        <v>219</v>
      </c>
      <c r="C87" s="80" t="s">
        <v>220</v>
      </c>
      <c r="D87" s="72"/>
      <c r="E87" s="6" t="s">
        <v>419</v>
      </c>
      <c r="F87" s="6">
        <v>0.22599195116997092</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1097596.3742724629</v>
      </c>
      <c r="AL87" s="49" t="s">
        <v>218</v>
      </c>
    </row>
    <row r="88" spans="1:38" s="2" customFormat="1" ht="26.25" customHeight="1" thickBot="1" x14ac:dyDescent="0.25">
      <c r="A88" s="70" t="s">
        <v>207</v>
      </c>
      <c r="B88" s="76" t="s">
        <v>221</v>
      </c>
      <c r="C88" s="80" t="s">
        <v>222</v>
      </c>
      <c r="D88" s="72"/>
      <c r="E88" s="6" t="s">
        <v>416</v>
      </c>
      <c r="F88" s="6">
        <v>5.3681891035775422</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3.594454045249932E-2</v>
      </c>
      <c r="Y88" s="6" t="s">
        <v>416</v>
      </c>
      <c r="Z88" s="6" t="s">
        <v>416</v>
      </c>
      <c r="AA88" s="6" t="s">
        <v>416</v>
      </c>
      <c r="AB88" s="6">
        <v>3.594454045249932E-2</v>
      </c>
      <c r="AC88" s="6" t="s">
        <v>416</v>
      </c>
      <c r="AD88" s="6" t="s">
        <v>416</v>
      </c>
      <c r="AE88" s="60"/>
      <c r="AF88" s="26" t="s">
        <v>419</v>
      </c>
      <c r="AG88" s="26" t="s">
        <v>419</v>
      </c>
      <c r="AH88" s="26" t="s">
        <v>419</v>
      </c>
      <c r="AI88" s="26" t="s">
        <v>419</v>
      </c>
      <c r="AJ88" s="26" t="s">
        <v>419</v>
      </c>
      <c r="AK88" s="26">
        <v>359494917.45585865</v>
      </c>
      <c r="AL88" s="49" t="s">
        <v>411</v>
      </c>
    </row>
    <row r="89" spans="1:38" s="2" customFormat="1" ht="26.25" customHeight="1" thickBot="1" x14ac:dyDescent="0.25">
      <c r="A89" s="70" t="s">
        <v>207</v>
      </c>
      <c r="B89" s="76" t="s">
        <v>223</v>
      </c>
      <c r="C89" s="80" t="s">
        <v>224</v>
      </c>
      <c r="D89" s="72"/>
      <c r="E89" s="6" t="s">
        <v>419</v>
      </c>
      <c r="F89" s="6">
        <v>3.3027056562500001</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15098083</v>
      </c>
      <c r="AL89" s="49" t="s">
        <v>411</v>
      </c>
    </row>
    <row r="90" spans="1:38" s="8" customFormat="1" ht="26.25" customHeight="1" thickBot="1" x14ac:dyDescent="0.25">
      <c r="A90" s="70" t="s">
        <v>207</v>
      </c>
      <c r="B90" s="76" t="s">
        <v>225</v>
      </c>
      <c r="C90" s="80" t="s">
        <v>226</v>
      </c>
      <c r="D90" s="72"/>
      <c r="E90" s="6" t="s">
        <v>419</v>
      </c>
      <c r="F90" s="6">
        <v>2.450067277587503</v>
      </c>
      <c r="G90" s="6" t="s">
        <v>419</v>
      </c>
      <c r="H90" s="6" t="s">
        <v>419</v>
      </c>
      <c r="I90" s="6">
        <v>0.41534100000000002</v>
      </c>
      <c r="J90" s="6">
        <v>0.62301150000000005</v>
      </c>
      <c r="K90" s="6">
        <v>0.76145850000000015</v>
      </c>
      <c r="L90" s="6" t="s">
        <v>419</v>
      </c>
      <c r="M90" s="6" t="s">
        <v>419</v>
      </c>
      <c r="N90" s="6" t="s">
        <v>419</v>
      </c>
      <c r="O90" s="6" t="s">
        <v>419</v>
      </c>
      <c r="P90" s="6" t="s">
        <v>419</v>
      </c>
      <c r="Q90" s="6" t="s">
        <v>419</v>
      </c>
      <c r="R90" s="6" t="s">
        <v>419</v>
      </c>
      <c r="S90" s="6" t="s">
        <v>419</v>
      </c>
      <c r="T90" s="6" t="s">
        <v>419</v>
      </c>
      <c r="U90" s="6" t="s">
        <v>419</v>
      </c>
      <c r="V90" s="6" t="s">
        <v>419</v>
      </c>
      <c r="W90" s="6" t="s">
        <v>419</v>
      </c>
      <c r="X90" s="6">
        <v>2.2437702000000005E-3</v>
      </c>
      <c r="Y90" s="6">
        <v>1.1325697200000003E-3</v>
      </c>
      <c r="Z90" s="6">
        <v>1.1325697200000003E-3</v>
      </c>
      <c r="AA90" s="6">
        <v>1.1325697200000003E-3</v>
      </c>
      <c r="AB90" s="6">
        <v>5.6414793600000016E-3</v>
      </c>
      <c r="AC90" s="6" t="s">
        <v>419</v>
      </c>
      <c r="AD90" s="6" t="s">
        <v>419</v>
      </c>
      <c r="AE90" s="60"/>
      <c r="AF90" s="26"/>
      <c r="AG90" s="26"/>
      <c r="AH90" s="26"/>
      <c r="AI90" s="26"/>
      <c r="AJ90" s="26"/>
      <c r="AK90" s="26"/>
      <c r="AL90" s="49" t="s">
        <v>411</v>
      </c>
    </row>
    <row r="91" spans="1:38" s="2" customFormat="1" ht="26.25" customHeight="1" thickBot="1" x14ac:dyDescent="0.25">
      <c r="A91" s="70" t="s">
        <v>207</v>
      </c>
      <c r="B91" s="74" t="s">
        <v>403</v>
      </c>
      <c r="C91" s="76" t="s">
        <v>227</v>
      </c>
      <c r="D91" s="72"/>
      <c r="E91" s="6">
        <v>4.9886478000000005E-2</v>
      </c>
      <c r="F91" s="6">
        <v>0.70555479028323398</v>
      </c>
      <c r="G91" s="6">
        <v>1.0464299999999999E-3</v>
      </c>
      <c r="H91" s="6">
        <v>0.114808339</v>
      </c>
      <c r="I91" s="6">
        <v>0.74696381720999994</v>
      </c>
      <c r="J91" s="6">
        <v>0.74698044227999993</v>
      </c>
      <c r="K91" s="6">
        <v>0.74698387609499994</v>
      </c>
      <c r="L91" s="6">
        <v>0.33613371774449996</v>
      </c>
      <c r="M91" s="6">
        <v>1.5268002410000001</v>
      </c>
      <c r="N91" s="6">
        <v>0.27165600000000001</v>
      </c>
      <c r="O91" s="6">
        <v>0.14990198399999999</v>
      </c>
      <c r="P91" s="6">
        <v>1.97505E-5</v>
      </c>
      <c r="Q91" s="6">
        <v>4.6084499999999998E-4</v>
      </c>
      <c r="R91" s="6">
        <v>5.4054000000000003E-3</v>
      </c>
      <c r="S91" s="6">
        <v>0.303235164</v>
      </c>
      <c r="T91" s="6">
        <v>8.5089581999999997E-2</v>
      </c>
      <c r="U91" s="6" t="s">
        <v>416</v>
      </c>
      <c r="V91" s="6">
        <v>0.16478458199999999</v>
      </c>
      <c r="W91" s="6">
        <v>4.9796388000000004E-2</v>
      </c>
      <c r="X91" s="6">
        <v>3.0707772600000001E-3</v>
      </c>
      <c r="Y91" s="6">
        <v>1.2449097E-3</v>
      </c>
      <c r="Z91" s="6">
        <v>1.2449097E-3</v>
      </c>
      <c r="AA91" s="6">
        <v>1.2449097E-3</v>
      </c>
      <c r="AB91" s="6">
        <v>6.8055063599999997E-3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2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25">
      <c r="A93" s="70" t="s">
        <v>53</v>
      </c>
      <c r="B93" s="74" t="s">
        <v>231</v>
      </c>
      <c r="C93" s="71" t="s">
        <v>404</v>
      </c>
      <c r="D93" s="77"/>
      <c r="E93" s="6" t="s">
        <v>419</v>
      </c>
      <c r="F93" s="6">
        <v>0.37028600479693785</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3054335.4854672393</v>
      </c>
      <c r="AL93" s="49" t="s">
        <v>232</v>
      </c>
    </row>
    <row r="94" spans="1:38" s="2" customFormat="1" ht="26.25" customHeight="1" thickBot="1" x14ac:dyDescent="0.2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25">
      <c r="A95" s="70" t="s">
        <v>53</v>
      </c>
      <c r="B95" s="83" t="s">
        <v>234</v>
      </c>
      <c r="C95" s="71" t="s">
        <v>235</v>
      </c>
      <c r="D95" s="77"/>
      <c r="E95" s="6" t="s">
        <v>416</v>
      </c>
      <c r="F95" s="6" t="s">
        <v>416</v>
      </c>
      <c r="G95" s="6" t="s">
        <v>416</v>
      </c>
      <c r="H95" s="6" t="s">
        <v>416</v>
      </c>
      <c r="I95" s="6" t="s">
        <v>416</v>
      </c>
      <c r="J95" s="6" t="s">
        <v>416</v>
      </c>
      <c r="K95" s="6">
        <v>0.55817292500000004</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558172.92500000005</v>
      </c>
      <c r="AL95" s="49" t="s">
        <v>411</v>
      </c>
    </row>
    <row r="96" spans="1:38" s="2" customFormat="1" ht="26.25" customHeight="1" thickBot="1" x14ac:dyDescent="0.2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2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2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1.7794203293032555E-2</v>
      </c>
      <c r="F99" s="6">
        <v>1.7286198534747452</v>
      </c>
      <c r="G99" s="6" t="s">
        <v>419</v>
      </c>
      <c r="H99" s="6">
        <v>2.5999030184786931</v>
      </c>
      <c r="I99" s="6">
        <v>3.9512412327850001E-2</v>
      </c>
      <c r="J99" s="6">
        <v>6.0714194552550005E-2</v>
      </c>
      <c r="K99" s="6">
        <v>0.13299299759129998</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96.371737385000003</v>
      </c>
      <c r="AL99" s="49" t="s">
        <v>244</v>
      </c>
    </row>
    <row r="100" spans="1:38" s="2" customFormat="1" ht="26.25" customHeight="1" thickBot="1" x14ac:dyDescent="0.25">
      <c r="A100" s="70" t="s">
        <v>242</v>
      </c>
      <c r="B100" s="70" t="s">
        <v>245</v>
      </c>
      <c r="C100" s="71" t="s">
        <v>407</v>
      </c>
      <c r="D100" s="84"/>
      <c r="E100" s="6">
        <v>6.4923946275359995E-2</v>
      </c>
      <c r="F100" s="6">
        <v>1.6240003783600465</v>
      </c>
      <c r="G100" s="6" t="s">
        <v>419</v>
      </c>
      <c r="H100" s="6">
        <v>3.9181469085656668</v>
      </c>
      <c r="I100" s="6">
        <v>8.1154932844200001E-2</v>
      </c>
      <c r="J100" s="6">
        <v>0.1217323992663</v>
      </c>
      <c r="K100" s="6">
        <v>0.26600783543376666</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450.86073802333334</v>
      </c>
      <c r="AL100" s="49" t="s">
        <v>244</v>
      </c>
    </row>
    <row r="101" spans="1:38" s="2" customFormat="1" ht="26.25" customHeight="1" thickBot="1" x14ac:dyDescent="0.25">
      <c r="A101" s="70" t="s">
        <v>242</v>
      </c>
      <c r="B101" s="70" t="s">
        <v>246</v>
      </c>
      <c r="C101" s="71" t="s">
        <v>247</v>
      </c>
      <c r="D101" s="84"/>
      <c r="E101" s="6">
        <v>7.0373256470000006E-2</v>
      </c>
      <c r="F101" s="6">
        <v>1.48663504292875</v>
      </c>
      <c r="G101" s="6" t="s">
        <v>419</v>
      </c>
      <c r="H101" s="6">
        <v>3.4896408401148786</v>
      </c>
      <c r="I101" s="6">
        <v>0.17593314117499997</v>
      </c>
      <c r="J101" s="6">
        <v>0.52779942352499998</v>
      </c>
      <c r="K101" s="6">
        <v>1.231531988225</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8796.6570587499991</v>
      </c>
      <c r="AL101" s="49" t="s">
        <v>244</v>
      </c>
    </row>
    <row r="102" spans="1:38" s="2" customFormat="1" ht="26.25" customHeight="1" thickBot="1" x14ac:dyDescent="0.25">
      <c r="A102" s="70" t="s">
        <v>242</v>
      </c>
      <c r="B102" s="70" t="s">
        <v>248</v>
      </c>
      <c r="C102" s="71" t="s">
        <v>385</v>
      </c>
      <c r="D102" s="84"/>
      <c r="E102" s="6">
        <v>4.1177314322999991E-3</v>
      </c>
      <c r="F102" s="6">
        <v>0.51468227277</v>
      </c>
      <c r="G102" s="6" t="s">
        <v>419</v>
      </c>
      <c r="H102" s="6">
        <v>3.2406518222224876</v>
      </c>
      <c r="I102" s="6">
        <v>3.8667724619102298E-3</v>
      </c>
      <c r="J102" s="6">
        <v>8.6298599114326732E-2</v>
      </c>
      <c r="K102" s="6">
        <v>0.57929859799465</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726.92426999999998</v>
      </c>
      <c r="AL102" s="49" t="s">
        <v>244</v>
      </c>
    </row>
    <row r="103" spans="1:38" s="2" customFormat="1" ht="26.25" customHeight="1" thickBot="1" x14ac:dyDescent="0.25">
      <c r="A103" s="70" t="s">
        <v>242</v>
      </c>
      <c r="B103" s="70" t="s">
        <v>249</v>
      </c>
      <c r="C103" s="71" t="s">
        <v>250</v>
      </c>
      <c r="D103" s="84"/>
      <c r="E103" s="6">
        <v>3.0071778000000001E-4</v>
      </c>
      <c r="F103" s="6">
        <v>4.2132383509999996E-2</v>
      </c>
      <c r="G103" s="6" t="s">
        <v>419</v>
      </c>
      <c r="H103" s="6">
        <v>1.9592219000000001E-2</v>
      </c>
      <c r="I103" s="6">
        <v>2.0047852000000003E-3</v>
      </c>
      <c r="J103" s="6">
        <v>3.0527410999999999E-3</v>
      </c>
      <c r="K103" s="6">
        <v>6.6066785000000001E-3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4.55633</v>
      </c>
      <c r="AL103" s="49" t="s">
        <v>244</v>
      </c>
    </row>
    <row r="104" spans="1:38" s="2" customFormat="1" ht="26.25" customHeight="1" thickBot="1" x14ac:dyDescent="0.25">
      <c r="A104" s="70" t="s">
        <v>242</v>
      </c>
      <c r="B104" s="70" t="s">
        <v>251</v>
      </c>
      <c r="C104" s="71" t="s">
        <v>252</v>
      </c>
      <c r="D104" s="84"/>
      <c r="E104" s="6">
        <v>3.1590345920000006E-2</v>
      </c>
      <c r="F104" s="6">
        <v>2.4640469817600001</v>
      </c>
      <c r="G104" s="6" t="s">
        <v>419</v>
      </c>
      <c r="H104" s="6">
        <v>1.5795172960000001</v>
      </c>
      <c r="I104" s="6">
        <v>7.8975864800000017E-2</v>
      </c>
      <c r="J104" s="6">
        <v>0.2369275944</v>
      </c>
      <c r="K104" s="6">
        <v>0.55283105360000018</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3948.7932400000004</v>
      </c>
      <c r="AL104" s="49" t="s">
        <v>244</v>
      </c>
    </row>
    <row r="105" spans="1:38" s="2" customFormat="1" ht="26.25" customHeight="1" thickBot="1" x14ac:dyDescent="0.25">
      <c r="A105" s="70" t="s">
        <v>242</v>
      </c>
      <c r="B105" s="70" t="s">
        <v>253</v>
      </c>
      <c r="C105" s="71" t="s">
        <v>254</v>
      </c>
      <c r="D105" s="84"/>
      <c r="E105" s="6">
        <v>1.4581545000000001E-3</v>
      </c>
      <c r="F105" s="6">
        <v>3.1012987500000005E-2</v>
      </c>
      <c r="G105" s="6" t="s">
        <v>419</v>
      </c>
      <c r="H105" s="6">
        <v>5.07815E-2</v>
      </c>
      <c r="I105" s="6">
        <v>1.01563E-3</v>
      </c>
      <c r="J105" s="6">
        <v>1.59599E-3</v>
      </c>
      <c r="K105" s="6">
        <v>3.4821599999999998E-3</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7.2545000000000002</v>
      </c>
      <c r="AL105" s="49" t="s">
        <v>244</v>
      </c>
    </row>
    <row r="106" spans="1:38" s="2" customFormat="1" ht="26.25" customHeight="1" thickBot="1" x14ac:dyDescent="0.25">
      <c r="A106" s="70" t="s">
        <v>242</v>
      </c>
      <c r="B106" s="70" t="s">
        <v>255</v>
      </c>
      <c r="C106" s="71" t="s">
        <v>256</v>
      </c>
      <c r="D106" s="84"/>
      <c r="E106" s="6">
        <v>7.0410300000000009E-4</v>
      </c>
      <c r="F106" s="6">
        <v>5.1494100000000001E-3</v>
      </c>
      <c r="G106" s="6" t="s">
        <v>419</v>
      </c>
      <c r="H106" s="6">
        <v>2.4521000000000001E-2</v>
      </c>
      <c r="I106" s="6">
        <v>3.5030000000000006E-4</v>
      </c>
      <c r="J106" s="6">
        <v>5.6048000000000003E-4</v>
      </c>
      <c r="K106" s="6">
        <v>1.1910200000000001E-3</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3.5030000000000001</v>
      </c>
      <c r="AL106" s="49" t="s">
        <v>244</v>
      </c>
    </row>
    <row r="107" spans="1:38" s="2" customFormat="1" ht="26.25" customHeight="1" thickBot="1" x14ac:dyDescent="0.25">
      <c r="A107" s="70" t="s">
        <v>242</v>
      </c>
      <c r="B107" s="70" t="s">
        <v>257</v>
      </c>
      <c r="C107" s="71" t="s">
        <v>378</v>
      </c>
      <c r="D107" s="84"/>
      <c r="E107" s="6">
        <v>5.0326550742937501E-2</v>
      </c>
      <c r="F107" s="6">
        <v>1.6607761745169376</v>
      </c>
      <c r="G107" s="6" t="s">
        <v>419</v>
      </c>
      <c r="H107" s="6">
        <v>3.1362938739506268</v>
      </c>
      <c r="I107" s="6">
        <v>3.0195930445762499E-2</v>
      </c>
      <c r="J107" s="6">
        <v>0.40261240594350001</v>
      </c>
      <c r="K107" s="6">
        <v>1.912408928231625</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10065.310148587499</v>
      </c>
      <c r="AL107" s="49" t="s">
        <v>244</v>
      </c>
    </row>
    <row r="108" spans="1:38" s="2" customFormat="1" ht="26.25" customHeight="1" thickBot="1" x14ac:dyDescent="0.25">
      <c r="A108" s="70" t="s">
        <v>242</v>
      </c>
      <c r="B108" s="70" t="s">
        <v>258</v>
      </c>
      <c r="C108" s="71" t="s">
        <v>379</v>
      </c>
      <c r="D108" s="84"/>
      <c r="E108" s="6">
        <v>5.4238727895029995E-2</v>
      </c>
      <c r="F108" s="6">
        <v>2.9288913063316193</v>
      </c>
      <c r="G108" s="6" t="s">
        <v>419</v>
      </c>
      <c r="H108" s="6">
        <v>3.2377526575553097</v>
      </c>
      <c r="I108" s="6">
        <v>5.4238727895029995E-2</v>
      </c>
      <c r="J108" s="6">
        <v>0.54238727895030003</v>
      </c>
      <c r="K108" s="6">
        <v>1.0847745579006001</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27119.363947514998</v>
      </c>
      <c r="AL108" s="49" t="s">
        <v>244</v>
      </c>
    </row>
    <row r="109" spans="1:38" s="2" customFormat="1" ht="26.25" customHeight="1" thickBot="1" x14ac:dyDescent="0.25">
      <c r="A109" s="70" t="s">
        <v>242</v>
      </c>
      <c r="B109" s="70" t="s">
        <v>259</v>
      </c>
      <c r="C109" s="71" t="s">
        <v>380</v>
      </c>
      <c r="D109" s="84"/>
      <c r="E109" s="6">
        <v>4.8495803764967999E-3</v>
      </c>
      <c r="F109" s="6">
        <v>0.29643060051336689</v>
      </c>
      <c r="G109" s="6" t="s">
        <v>419</v>
      </c>
      <c r="H109" s="6">
        <v>0.33947062635477604</v>
      </c>
      <c r="I109" s="6">
        <v>1.2123950941241999E-2</v>
      </c>
      <c r="J109" s="6">
        <v>6.6681730176831003E-2</v>
      </c>
      <c r="K109" s="6">
        <v>6.6681730176831003E-2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606.19754706209994</v>
      </c>
      <c r="AL109" s="49" t="s">
        <v>244</v>
      </c>
    </row>
    <row r="110" spans="1:38" s="2" customFormat="1" ht="26.25" customHeight="1" thickBot="1" x14ac:dyDescent="0.25">
      <c r="A110" s="70" t="s">
        <v>242</v>
      </c>
      <c r="B110" s="70" t="s">
        <v>260</v>
      </c>
      <c r="C110" s="71" t="s">
        <v>381</v>
      </c>
      <c r="D110" s="84"/>
      <c r="E110" s="6">
        <v>7.6572321734159996E-4</v>
      </c>
      <c r="F110" s="6">
        <v>9.3609663320010597E-2</v>
      </c>
      <c r="G110" s="6" t="s">
        <v>419</v>
      </c>
      <c r="H110" s="6">
        <v>8.614386195092999E-2</v>
      </c>
      <c r="I110" s="6">
        <v>3.8286160867079997E-3</v>
      </c>
      <c r="J110" s="6">
        <v>2.6800312606956003E-2</v>
      </c>
      <c r="K110" s="6">
        <v>2.6800312606956003E-2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191.43080433539998</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7.5899200000000002</v>
      </c>
      <c r="F112" s="6" t="s">
        <v>419</v>
      </c>
      <c r="G112" s="6" t="s">
        <v>419</v>
      </c>
      <c r="H112" s="6">
        <v>12.063220490709936</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189748000</v>
      </c>
      <c r="AL112" s="49" t="s">
        <v>413</v>
      </c>
    </row>
    <row r="113" spans="1:38" s="2" customFormat="1" ht="26.25" customHeight="1" thickBot="1" x14ac:dyDescent="0.25">
      <c r="A113" s="70" t="s">
        <v>262</v>
      </c>
      <c r="B113" s="85" t="s">
        <v>265</v>
      </c>
      <c r="C113" s="86" t="s">
        <v>266</v>
      </c>
      <c r="D113" s="72"/>
      <c r="E113" s="6">
        <v>1.9988543046085427</v>
      </c>
      <c r="F113" s="6" t="s">
        <v>419</v>
      </c>
      <c r="G113" s="6" t="s">
        <v>419</v>
      </c>
      <c r="H113" s="6">
        <v>13.027821276761953</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49971357.615213566</v>
      </c>
      <c r="AL113" s="49" t="s">
        <v>431</v>
      </c>
    </row>
    <row r="114" spans="1:38" s="2" customFormat="1" ht="26.25" customHeight="1" thickBot="1" x14ac:dyDescent="0.25">
      <c r="A114" s="70" t="s">
        <v>262</v>
      </c>
      <c r="B114" s="85" t="s">
        <v>267</v>
      </c>
      <c r="C114" s="86" t="s">
        <v>386</v>
      </c>
      <c r="D114" s="72"/>
      <c r="E114" s="6">
        <v>2.1449197999999999E-2</v>
      </c>
      <c r="F114" s="6" t="s">
        <v>419</v>
      </c>
      <c r="G114" s="6" t="s">
        <v>419</v>
      </c>
      <c r="H114" s="6">
        <v>7.0782353399999998E-2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10724599</v>
      </c>
      <c r="AL114" s="49" t="s">
        <v>432</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7.6600118550051839</v>
      </c>
      <c r="F116" s="6" t="s">
        <v>419</v>
      </c>
      <c r="G116" s="6" t="s">
        <v>419</v>
      </c>
      <c r="H116" s="6">
        <v>10.658138300900255</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191500296.37512961</v>
      </c>
      <c r="AL116" s="49" t="s">
        <v>433</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0.18131998416125999</v>
      </c>
      <c r="J119" s="6">
        <v>4.71431958819276</v>
      </c>
      <c r="K119" s="6">
        <v>4.71431958819276</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3021999.736021</v>
      </c>
      <c r="AL119" s="49" t="s">
        <v>434</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2.5989197729780598</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3021999.736021</v>
      </c>
      <c r="AL121" s="49" t="s">
        <v>434</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0.7922896263570921</v>
      </c>
      <c r="F123" s="6">
        <v>0.17223687529502002</v>
      </c>
      <c r="G123" s="6">
        <v>0.17223687529502002</v>
      </c>
      <c r="H123" s="6">
        <v>0.82673700141609596</v>
      </c>
      <c r="I123" s="6">
        <v>1.9977357979287571</v>
      </c>
      <c r="J123" s="6">
        <v>1.9635003783632283</v>
      </c>
      <c r="K123" s="6">
        <v>1.9979477534222321</v>
      </c>
      <c r="L123" s="6">
        <v>0.17223687529501999</v>
      </c>
      <c r="M123" s="6">
        <v>22.976399164355669</v>
      </c>
      <c r="N123" s="6">
        <v>3.78921125649044E-2</v>
      </c>
      <c r="O123" s="6">
        <v>0.3031369005192352</v>
      </c>
      <c r="P123" s="6">
        <v>4.8226325082605603E-2</v>
      </c>
      <c r="Q123" s="6">
        <v>2.2046320037762564E-3</v>
      </c>
      <c r="R123" s="6">
        <v>2.7557900047203203E-2</v>
      </c>
      <c r="S123" s="6">
        <v>2.514658379307292E-2</v>
      </c>
      <c r="T123" s="6">
        <v>1.7912635030682078E-2</v>
      </c>
      <c r="U123" s="6">
        <v>6.8894750118008007E-3</v>
      </c>
      <c r="V123" s="6">
        <v>0.19290530033042241</v>
      </c>
      <c r="W123" s="6">
        <v>0.17223687529501999</v>
      </c>
      <c r="X123" s="6">
        <v>0.13537818398188575</v>
      </c>
      <c r="Y123" s="6">
        <v>0.37788770439727393</v>
      </c>
      <c r="Z123" s="6">
        <v>0.16121371527613876</v>
      </c>
      <c r="AA123" s="6">
        <v>0.11574318019825346</v>
      </c>
      <c r="AB123" s="6">
        <v>0.79022278385355194</v>
      </c>
      <c r="AC123" s="6" t="s">
        <v>419</v>
      </c>
      <c r="AD123" s="6" t="s">
        <v>419</v>
      </c>
      <c r="AE123" s="60"/>
      <c r="AF123" s="26" t="s">
        <v>419</v>
      </c>
      <c r="AG123" s="26" t="s">
        <v>419</v>
      </c>
      <c r="AH123" s="26" t="s">
        <v>419</v>
      </c>
      <c r="AI123" s="26" t="s">
        <v>419</v>
      </c>
      <c r="AJ123" s="26" t="s">
        <v>419</v>
      </c>
      <c r="AK123" s="26">
        <v>344.47375059004003</v>
      </c>
      <c r="AL123" s="49" t="s">
        <v>435</v>
      </c>
    </row>
    <row r="124" spans="1:38" s="2" customFormat="1" ht="26.25" customHeight="1" thickBot="1" x14ac:dyDescent="0.2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25">
      <c r="A125" s="70" t="s">
        <v>287</v>
      </c>
      <c r="B125" s="70" t="s">
        <v>288</v>
      </c>
      <c r="C125" s="71" t="s">
        <v>289</v>
      </c>
      <c r="D125" s="72"/>
      <c r="E125" s="6" t="s">
        <v>419</v>
      </c>
      <c r="F125" s="6">
        <v>1.3316353280245399</v>
      </c>
      <c r="G125" s="6" t="s">
        <v>419</v>
      </c>
      <c r="H125" s="6" t="s">
        <v>416</v>
      </c>
      <c r="I125" s="6">
        <v>1.4622009186812229E-4</v>
      </c>
      <c r="J125" s="6">
        <v>9.7036970057935701E-4</v>
      </c>
      <c r="K125" s="6">
        <v>2.0515121980285034E-3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4430.9118747915836</v>
      </c>
      <c r="AL125" s="49" t="s">
        <v>437</v>
      </c>
    </row>
    <row r="126" spans="1:38" s="2" customFormat="1" ht="26.25" customHeight="1" thickBot="1" x14ac:dyDescent="0.25">
      <c r="A126" s="70" t="s">
        <v>287</v>
      </c>
      <c r="B126" s="70" t="s">
        <v>290</v>
      </c>
      <c r="C126" s="71" t="s">
        <v>291</v>
      </c>
      <c r="D126" s="72"/>
      <c r="E126" s="6" t="s">
        <v>416</v>
      </c>
      <c r="F126" s="6" t="s">
        <v>416</v>
      </c>
      <c r="G126" s="6" t="s">
        <v>416</v>
      </c>
      <c r="H126" s="6">
        <v>6.8787291292596114E-2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286.61371371915044</v>
      </c>
      <c r="AL126" s="49" t="s">
        <v>438</v>
      </c>
    </row>
    <row r="127" spans="1:38" s="2" customFormat="1" ht="26.25" customHeight="1" thickBot="1" x14ac:dyDescent="0.25">
      <c r="A127" s="70" t="s">
        <v>287</v>
      </c>
      <c r="B127" s="70" t="s">
        <v>292</v>
      </c>
      <c r="C127" s="71" t="s">
        <v>293</v>
      </c>
      <c r="D127" s="72"/>
      <c r="E127" s="6" t="s">
        <v>416</v>
      </c>
      <c r="F127" s="6" t="s">
        <v>416</v>
      </c>
      <c r="G127" s="6" t="s">
        <v>416</v>
      </c>
      <c r="H127" s="6">
        <v>0.19028326086956521</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864.92391304347825</v>
      </c>
      <c r="AL127" s="49" t="s">
        <v>447</v>
      </c>
    </row>
    <row r="128" spans="1:38" s="2" customFormat="1" ht="26.25" customHeight="1" thickBot="1" x14ac:dyDescent="0.2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25">
      <c r="A129" s="70" t="s">
        <v>287</v>
      </c>
      <c r="B129" s="74" t="s">
        <v>297</v>
      </c>
      <c r="C129" s="82" t="s">
        <v>298</v>
      </c>
      <c r="D129" s="72"/>
      <c r="E129" s="6">
        <v>2.6112527999999998E-4</v>
      </c>
      <c r="F129" s="6">
        <v>2.2210656000000006E-3</v>
      </c>
      <c r="G129" s="6">
        <v>1.4106768000000001E-5</v>
      </c>
      <c r="H129" s="6" t="s">
        <v>416</v>
      </c>
      <c r="I129" s="6">
        <v>1.2005760000000002E-6</v>
      </c>
      <c r="J129" s="6">
        <v>2.1010080000000001E-6</v>
      </c>
      <c r="K129" s="6">
        <v>3.00144E-6</v>
      </c>
      <c r="L129" s="6">
        <v>4.2020160000000006E-8</v>
      </c>
      <c r="M129" s="6">
        <v>2.1010080000000003E-5</v>
      </c>
      <c r="N129" s="6">
        <v>3.9018720000000002E-4</v>
      </c>
      <c r="O129" s="6">
        <v>3.0014400000000005E-5</v>
      </c>
      <c r="P129" s="6">
        <v>1.6808064000000001E-5</v>
      </c>
      <c r="Q129" s="6">
        <v>4.8023040000000007E-6</v>
      </c>
      <c r="R129" s="6" t="s">
        <v>416</v>
      </c>
      <c r="S129" s="6" t="s">
        <v>416</v>
      </c>
      <c r="T129" s="6">
        <v>4.2020159999999992E-5</v>
      </c>
      <c r="U129" s="6" t="s">
        <v>416</v>
      </c>
      <c r="V129" s="6" t="s">
        <v>416</v>
      </c>
      <c r="W129" s="6">
        <v>0.10505039999999999</v>
      </c>
      <c r="X129" s="6" t="s">
        <v>416</v>
      </c>
      <c r="Y129" s="6" t="s">
        <v>416</v>
      </c>
      <c r="Z129" s="6" t="s">
        <v>416</v>
      </c>
      <c r="AA129" s="6" t="s">
        <v>416</v>
      </c>
      <c r="AB129" s="6">
        <v>6.00288E-6</v>
      </c>
      <c r="AC129" s="6">
        <v>6.0028800000000004E-4</v>
      </c>
      <c r="AD129" s="6" t="s">
        <v>419</v>
      </c>
      <c r="AE129" s="60"/>
      <c r="AF129" s="26"/>
      <c r="AG129" s="26"/>
      <c r="AH129" s="26"/>
      <c r="AI129" s="26"/>
      <c r="AJ129" s="26"/>
      <c r="AK129" s="26">
        <v>0.30014400000000002</v>
      </c>
      <c r="AL129" s="49" t="s">
        <v>299</v>
      </c>
    </row>
    <row r="130" spans="1:38" s="2" customFormat="1" ht="26.25" customHeight="1" thickBot="1" x14ac:dyDescent="0.2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25">
      <c r="A131" s="70" t="s">
        <v>287</v>
      </c>
      <c r="B131" s="74" t="s">
        <v>302</v>
      </c>
      <c r="C131" s="82" t="s">
        <v>303</v>
      </c>
      <c r="D131" s="72"/>
      <c r="E131" s="6">
        <v>6.9437950666664285E-3</v>
      </c>
      <c r="F131" s="6">
        <v>2.1133289333332608E-3</v>
      </c>
      <c r="G131" s="6">
        <v>6.6841575119997723E-4</v>
      </c>
      <c r="H131" s="6" t="s">
        <v>416</v>
      </c>
      <c r="I131" s="6" t="s">
        <v>416</v>
      </c>
      <c r="J131" s="6" t="s">
        <v>416</v>
      </c>
      <c r="K131" s="6">
        <v>5.1323702666664951E-4</v>
      </c>
      <c r="L131" s="6">
        <v>1.1804451613332929E-3</v>
      </c>
      <c r="M131" s="6">
        <v>6.8834142399997635E-5</v>
      </c>
      <c r="N131" s="6" t="s">
        <v>419</v>
      </c>
      <c r="O131" s="6" t="s">
        <v>419</v>
      </c>
      <c r="P131" s="6">
        <v>3.50510698799988E-2</v>
      </c>
      <c r="Q131" s="6">
        <v>6.0380826666664596E-4</v>
      </c>
      <c r="R131" s="6">
        <v>1.2076165333332931E-4</v>
      </c>
      <c r="S131" s="6" t="s">
        <v>419</v>
      </c>
      <c r="T131" s="6">
        <v>6.0380826666664654E-5</v>
      </c>
      <c r="U131" s="6" t="s">
        <v>416</v>
      </c>
      <c r="V131" s="6" t="s">
        <v>416</v>
      </c>
      <c r="W131" s="6">
        <v>6.019652533815768E-3</v>
      </c>
      <c r="X131" s="6" t="s">
        <v>416</v>
      </c>
      <c r="Y131" s="6" t="s">
        <v>416</v>
      </c>
      <c r="Z131" s="6" t="s">
        <v>416</v>
      </c>
      <c r="AA131" s="6" t="s">
        <v>416</v>
      </c>
      <c r="AB131" s="6">
        <v>1.2076165333332919E-7</v>
      </c>
      <c r="AC131" s="6">
        <v>0.301904133333323</v>
      </c>
      <c r="AD131" s="6">
        <v>6.0380826666664604E-2</v>
      </c>
      <c r="AE131" s="60"/>
      <c r="AF131" s="26"/>
      <c r="AG131" s="26"/>
      <c r="AH131" s="26"/>
      <c r="AI131" s="26"/>
      <c r="AJ131" s="26"/>
      <c r="AK131" s="26">
        <v>3.01904133333323</v>
      </c>
      <c r="AL131" s="49" t="s">
        <v>299</v>
      </c>
    </row>
    <row r="132" spans="1:38" s="2" customFormat="1" ht="26.25" customHeight="1" thickBot="1" x14ac:dyDescent="0.2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25">
      <c r="A133" s="70" t="s">
        <v>287</v>
      </c>
      <c r="B133" s="74" t="s">
        <v>306</v>
      </c>
      <c r="C133" s="82" t="s">
        <v>307</v>
      </c>
      <c r="D133" s="72"/>
      <c r="E133" s="6" t="s">
        <v>416</v>
      </c>
      <c r="F133" s="6" t="s">
        <v>416</v>
      </c>
      <c r="G133" s="6" t="s">
        <v>416</v>
      </c>
      <c r="H133" s="6" t="s">
        <v>416</v>
      </c>
      <c r="I133" s="6">
        <v>4.322851315000026E-3</v>
      </c>
      <c r="J133" s="6">
        <v>5.0488263450000305E-3</v>
      </c>
      <c r="K133" s="6">
        <v>7.193752570000044E-3</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3.2998865000000199</v>
      </c>
      <c r="AL133" s="49" t="s">
        <v>440</v>
      </c>
    </row>
    <row r="134" spans="1:38" s="2" customFormat="1" ht="26.25" customHeight="1" thickBot="1" x14ac:dyDescent="0.2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25">
      <c r="A135" s="70" t="s">
        <v>287</v>
      </c>
      <c r="B135" s="70" t="s">
        <v>310</v>
      </c>
      <c r="C135" s="71" t="s">
        <v>311</v>
      </c>
      <c r="D135" s="72"/>
      <c r="E135" s="6">
        <v>5.993618626482152</v>
      </c>
      <c r="F135" s="6">
        <v>1.2011259772509322</v>
      </c>
      <c r="G135" s="6">
        <v>0.22821393567767714</v>
      </c>
      <c r="H135" s="6" t="s">
        <v>416</v>
      </c>
      <c r="I135" s="6">
        <v>5.5371907551267974</v>
      </c>
      <c r="J135" s="6">
        <v>5.873506028757058</v>
      </c>
      <c r="K135" s="6">
        <v>5.9816073667096434</v>
      </c>
      <c r="L135" s="6">
        <v>3.073140869095373</v>
      </c>
      <c r="M135" s="6">
        <v>75.526801449538624</v>
      </c>
      <c r="N135" s="6">
        <v>0.80475440475812465</v>
      </c>
      <c r="O135" s="6">
        <v>8.4078818407565273E-2</v>
      </c>
      <c r="P135" s="6" t="s">
        <v>416</v>
      </c>
      <c r="Q135" s="6">
        <v>4.8045039090037288E-2</v>
      </c>
      <c r="R135" s="6">
        <v>1.2011259772509322E-2</v>
      </c>
      <c r="S135" s="6">
        <v>0.16815763681513055</v>
      </c>
      <c r="T135" s="6" t="s">
        <v>416</v>
      </c>
      <c r="U135" s="6">
        <v>3.6033779317527964E-2</v>
      </c>
      <c r="V135" s="6">
        <v>21.680323889379327</v>
      </c>
      <c r="W135" s="6" t="s">
        <v>416</v>
      </c>
      <c r="X135" s="6">
        <v>4.5223193893041838E-3</v>
      </c>
      <c r="Y135" s="6">
        <v>8.4793488549453431E-3</v>
      </c>
      <c r="Z135" s="6">
        <v>1.9219857404542778E-2</v>
      </c>
      <c r="AA135" s="6" t="s">
        <v>416</v>
      </c>
      <c r="AB135" s="6">
        <v>3.2221525648792305E-2</v>
      </c>
      <c r="AC135" s="6" t="s">
        <v>416</v>
      </c>
      <c r="AD135" s="6" t="s">
        <v>419</v>
      </c>
      <c r="AE135" s="60"/>
      <c r="AF135" s="26"/>
      <c r="AG135" s="26"/>
      <c r="AH135" s="26"/>
      <c r="AI135" s="26"/>
      <c r="AJ135" s="26"/>
      <c r="AK135" s="26">
        <v>1201.1259772509322</v>
      </c>
      <c r="AL135" s="49" t="s">
        <v>448</v>
      </c>
    </row>
    <row r="136" spans="1:38" s="2" customFormat="1" ht="26.25" customHeight="1" thickBot="1" x14ac:dyDescent="0.25">
      <c r="A136" s="70" t="s">
        <v>287</v>
      </c>
      <c r="B136" s="70" t="s">
        <v>312</v>
      </c>
      <c r="C136" s="71" t="s">
        <v>313</v>
      </c>
      <c r="D136" s="72"/>
      <c r="E136" s="6" t="s">
        <v>419</v>
      </c>
      <c r="F136" s="6">
        <v>9.0181190744999997E-3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601.20793829999991</v>
      </c>
      <c r="AL136" s="49" t="s">
        <v>441</v>
      </c>
    </row>
    <row r="137" spans="1:38" s="2" customFormat="1" ht="26.25" customHeight="1" thickBot="1" x14ac:dyDescent="0.2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2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25">
      <c r="A139" s="74" t="s">
        <v>287</v>
      </c>
      <c r="B139" s="74" t="s">
        <v>318</v>
      </c>
      <c r="C139" s="76" t="s">
        <v>376</v>
      </c>
      <c r="D139" s="73"/>
      <c r="E139" s="6" t="s">
        <v>416</v>
      </c>
      <c r="F139" s="6" t="s">
        <v>416</v>
      </c>
      <c r="G139" s="6" t="s">
        <v>416</v>
      </c>
      <c r="H139" s="6" t="s">
        <v>419</v>
      </c>
      <c r="I139" s="6">
        <v>5.080962E-2</v>
      </c>
      <c r="J139" s="6">
        <v>5.080962E-2</v>
      </c>
      <c r="K139" s="6">
        <v>5.080962E-2</v>
      </c>
      <c r="L139" s="6" t="s">
        <v>416</v>
      </c>
      <c r="M139" s="6" t="s">
        <v>416</v>
      </c>
      <c r="N139" s="6">
        <v>1.4782E-4</v>
      </c>
      <c r="O139" s="6">
        <v>2.9719000000000002E-4</v>
      </c>
      <c r="P139" s="6">
        <v>2.9719000000000002E-4</v>
      </c>
      <c r="Q139" s="6">
        <v>4.7241000000000004E-4</v>
      </c>
      <c r="R139" s="6">
        <v>4.5045999999999997E-4</v>
      </c>
      <c r="S139" s="6">
        <v>1.0498700000000001E-3</v>
      </c>
      <c r="T139" s="6" t="s">
        <v>416</v>
      </c>
      <c r="U139" s="6" t="s">
        <v>416</v>
      </c>
      <c r="V139" s="6" t="s">
        <v>416</v>
      </c>
      <c r="W139" s="6">
        <v>0.51274800000000009</v>
      </c>
      <c r="X139" s="6" t="s">
        <v>416</v>
      </c>
      <c r="Y139" s="6" t="s">
        <v>416</v>
      </c>
      <c r="Z139" s="6" t="s">
        <v>416</v>
      </c>
      <c r="AA139" s="6" t="s">
        <v>416</v>
      </c>
      <c r="AB139" s="6" t="s">
        <v>416</v>
      </c>
      <c r="AC139" s="6" t="s">
        <v>416</v>
      </c>
      <c r="AD139" s="6" t="s">
        <v>416</v>
      </c>
      <c r="AE139" s="60"/>
      <c r="AF139" s="26"/>
      <c r="AG139" s="26"/>
      <c r="AH139" s="26"/>
      <c r="AI139" s="26"/>
      <c r="AJ139" s="26"/>
      <c r="AK139" s="26">
        <v>955</v>
      </c>
      <c r="AL139" s="49" t="s">
        <v>443</v>
      </c>
    </row>
    <row r="140" spans="1:38" s="2" customFormat="1" ht="26.25" customHeight="1" thickBot="1" x14ac:dyDescent="0.2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25">
      <c r="A141" s="89"/>
      <c r="B141" s="90" t="s">
        <v>322</v>
      </c>
      <c r="C141" s="91" t="s">
        <v>387</v>
      </c>
      <c r="D141" s="89" t="s">
        <v>141</v>
      </c>
      <c r="E141" s="20">
        <f>SUM(E14:E140)</f>
        <v>249.7414292664474</v>
      </c>
      <c r="F141" s="20">
        <f t="shared" ref="F141:AD141" si="0">SUM(F14:F140)</f>
        <v>144.0853159649314</v>
      </c>
      <c r="G141" s="20">
        <f t="shared" si="0"/>
        <v>80.387643797816921</v>
      </c>
      <c r="H141" s="20">
        <f t="shared" si="0"/>
        <v>63.895630796721839</v>
      </c>
      <c r="I141" s="20">
        <f t="shared" si="0"/>
        <v>36.883328264421962</v>
      </c>
      <c r="J141" s="20">
        <f t="shared" si="0"/>
        <v>60.74970881964704</v>
      </c>
      <c r="K141" s="20">
        <f t="shared" si="0"/>
        <v>107.38264381592516</v>
      </c>
      <c r="L141" s="20">
        <f t="shared" si="0"/>
        <v>8.6266297353776338</v>
      </c>
      <c r="M141" s="20">
        <f t="shared" si="0"/>
        <v>464.30527576639383</v>
      </c>
      <c r="N141" s="20">
        <f t="shared" si="0"/>
        <v>7.8745725908081754</v>
      </c>
      <c r="O141" s="20">
        <f t="shared" si="0"/>
        <v>1.7202332726313316</v>
      </c>
      <c r="P141" s="20">
        <f t="shared" si="0"/>
        <v>1.1831168782967121</v>
      </c>
      <c r="Q141" s="20">
        <f t="shared" si="0"/>
        <v>1.8082187184847343</v>
      </c>
      <c r="R141" s="20">
        <f>SUM(R14:R140)</f>
        <v>10.050260582080151</v>
      </c>
      <c r="S141" s="20">
        <f t="shared" si="0"/>
        <v>29.762632447475688</v>
      </c>
      <c r="T141" s="20">
        <f t="shared" si="0"/>
        <v>26.911849272158022</v>
      </c>
      <c r="U141" s="20">
        <f t="shared" si="0"/>
        <v>7.0983256105536334</v>
      </c>
      <c r="V141" s="20">
        <f t="shared" si="0"/>
        <v>61.283323070944391</v>
      </c>
      <c r="W141" s="20">
        <f t="shared" si="0"/>
        <v>24.175551198010087</v>
      </c>
      <c r="X141" s="20">
        <f t="shared" si="0"/>
        <v>5.2705799096169095</v>
      </c>
      <c r="Y141" s="20">
        <f t="shared" si="0"/>
        <v>5.8611309818076984</v>
      </c>
      <c r="Z141" s="20">
        <f t="shared" si="0"/>
        <v>3.1876211493107776</v>
      </c>
      <c r="AA141" s="20">
        <f t="shared" si="0"/>
        <v>2.3249013890639945</v>
      </c>
      <c r="AB141" s="20">
        <f t="shared" si="0"/>
        <v>17.292165515819992</v>
      </c>
      <c r="AC141" s="20">
        <f t="shared" si="0"/>
        <v>1.7065732133253193</v>
      </c>
      <c r="AD141" s="20">
        <f t="shared" si="0"/>
        <v>35.495773441001141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249.7414292664474</v>
      </c>
      <c r="F152" s="14">
        <f t="shared" ref="F152:AD152" si="1">SUM(F$141, F$151, IF(AND(ISNUMBER(SEARCH($B$4,"AT|BE|CH|GB|IE|LT|LU|NL")),SUM(F$143:F$149)&gt;0),SUM(F$143:F$149)-SUM(F$27:F$33),0))</f>
        <v>144.0853159649314</v>
      </c>
      <c r="G152" s="14">
        <f t="shared" si="1"/>
        <v>80.387643797816921</v>
      </c>
      <c r="H152" s="14">
        <f t="shared" si="1"/>
        <v>63.895630796721839</v>
      </c>
      <c r="I152" s="14">
        <f t="shared" si="1"/>
        <v>36.883328264421962</v>
      </c>
      <c r="J152" s="14">
        <f t="shared" si="1"/>
        <v>60.74970881964704</v>
      </c>
      <c r="K152" s="14">
        <f t="shared" si="1"/>
        <v>107.38264381592516</v>
      </c>
      <c r="L152" s="14">
        <f t="shared" si="1"/>
        <v>8.6266297353776338</v>
      </c>
      <c r="M152" s="14">
        <f t="shared" si="1"/>
        <v>464.30527576639383</v>
      </c>
      <c r="N152" s="14">
        <f t="shared" si="1"/>
        <v>7.8745725908081754</v>
      </c>
      <c r="O152" s="14">
        <f t="shared" si="1"/>
        <v>1.7202332726313316</v>
      </c>
      <c r="P152" s="14">
        <f t="shared" si="1"/>
        <v>1.1831168782967121</v>
      </c>
      <c r="Q152" s="14">
        <f t="shared" si="1"/>
        <v>1.8082187184847343</v>
      </c>
      <c r="R152" s="14">
        <f t="shared" si="1"/>
        <v>10.050260582080151</v>
      </c>
      <c r="S152" s="14">
        <f t="shared" si="1"/>
        <v>29.762632447475688</v>
      </c>
      <c r="T152" s="14">
        <f t="shared" si="1"/>
        <v>26.911849272158022</v>
      </c>
      <c r="U152" s="14">
        <f t="shared" si="1"/>
        <v>7.0983256105536334</v>
      </c>
      <c r="V152" s="14">
        <f t="shared" si="1"/>
        <v>61.283323070944391</v>
      </c>
      <c r="W152" s="14">
        <f t="shared" si="1"/>
        <v>24.175551198010087</v>
      </c>
      <c r="X152" s="14">
        <f t="shared" si="1"/>
        <v>5.2705799096169095</v>
      </c>
      <c r="Y152" s="14">
        <f t="shared" si="1"/>
        <v>5.8611309818076984</v>
      </c>
      <c r="Z152" s="14">
        <f t="shared" si="1"/>
        <v>3.1876211493107776</v>
      </c>
      <c r="AA152" s="14">
        <f t="shared" si="1"/>
        <v>2.3249013890639945</v>
      </c>
      <c r="AB152" s="14">
        <f t="shared" si="1"/>
        <v>17.292165515819992</v>
      </c>
      <c r="AC152" s="14">
        <f t="shared" si="1"/>
        <v>1.7065732133253193</v>
      </c>
      <c r="AD152" s="14">
        <f t="shared" si="1"/>
        <v>35.495773441001141</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249.7414292664474</v>
      </c>
      <c r="F154" s="14">
        <f>SUM(F$141, F$153, -1 * IF(OR($B$6=2005,$B$6&gt;=2020),SUM(F$99:F$122),0), IF(AND(ISNUMBER(SEARCH($B$4,"AT|BE|CH|GB|IE|LT|LU|NL")),SUM(F$143:F$149)&gt;0),SUM(F$143:F$149)-SUM(F$27:F$33),0))</f>
        <v>144.0853159649314</v>
      </c>
      <c r="G154" s="14">
        <f>SUM(G$141, G$153, IF(AND(ISNUMBER(SEARCH($B$4,"AT|BE|CH|GB|IE|LT|LU|NL")),SUM(G$143:G$149)&gt;0),SUM(G$143:G$149)-SUM(G$27:G$33),0))</f>
        <v>80.387643797816921</v>
      </c>
      <c r="H154" s="14">
        <f>SUM(H$141, H$153, IF(AND(ISNUMBER(SEARCH($B$4,"AT|BE|CH|GB|IE|LT|LU|NL")),SUM(H$143:H$149)&gt;0),SUM(H$143:H$149)-SUM(H$27:H$33),0))</f>
        <v>63.895630796721839</v>
      </c>
      <c r="I154" s="14">
        <f t="shared" ref="I154:AD154" si="2">SUM(I$141, I$153, IF(AND(ISNUMBER(SEARCH($B$4,"AT|BE|CH|GB|IE|LT|LU|NL")),SUM(I$143:I$149)&gt;0),SUM(I$143:I$149)-SUM(I$27:I$33),0))</f>
        <v>36.883328264421962</v>
      </c>
      <c r="J154" s="14">
        <f t="shared" si="2"/>
        <v>60.74970881964704</v>
      </c>
      <c r="K154" s="14">
        <f t="shared" si="2"/>
        <v>107.38264381592516</v>
      </c>
      <c r="L154" s="14">
        <f t="shared" si="2"/>
        <v>8.6266297353776338</v>
      </c>
      <c r="M154" s="14">
        <f t="shared" si="2"/>
        <v>464.30527576639383</v>
      </c>
      <c r="N154" s="14">
        <f t="shared" si="2"/>
        <v>7.8745725908081754</v>
      </c>
      <c r="O154" s="14">
        <f t="shared" si="2"/>
        <v>1.7202332726313316</v>
      </c>
      <c r="P154" s="14">
        <f t="shared" si="2"/>
        <v>1.1831168782967121</v>
      </c>
      <c r="Q154" s="14">
        <f t="shared" si="2"/>
        <v>1.8082187184847343</v>
      </c>
      <c r="R154" s="14">
        <f t="shared" si="2"/>
        <v>10.050260582080151</v>
      </c>
      <c r="S154" s="14">
        <f t="shared" si="2"/>
        <v>29.762632447475688</v>
      </c>
      <c r="T154" s="14">
        <f t="shared" si="2"/>
        <v>26.911849272158022</v>
      </c>
      <c r="U154" s="14">
        <f t="shared" si="2"/>
        <v>7.0983256105536334</v>
      </c>
      <c r="V154" s="14">
        <f t="shared" si="2"/>
        <v>61.283323070944391</v>
      </c>
      <c r="W154" s="14">
        <f t="shared" si="2"/>
        <v>24.175551198010087</v>
      </c>
      <c r="X154" s="14">
        <f t="shared" si="2"/>
        <v>5.2705799096169095</v>
      </c>
      <c r="Y154" s="14">
        <f t="shared" si="2"/>
        <v>5.8611309818076984</v>
      </c>
      <c r="Z154" s="14">
        <f t="shared" si="2"/>
        <v>3.1876211493107776</v>
      </c>
      <c r="AA154" s="14">
        <f t="shared" si="2"/>
        <v>2.3249013890639945</v>
      </c>
      <c r="AB154" s="14">
        <f t="shared" si="2"/>
        <v>17.292165515819992</v>
      </c>
      <c r="AC154" s="14">
        <f t="shared" si="2"/>
        <v>1.7065732133253193</v>
      </c>
      <c r="AD154" s="14">
        <f t="shared" si="2"/>
        <v>35.495773441001141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16.293567301472873</v>
      </c>
      <c r="F157" s="23">
        <v>0.29322940393300273</v>
      </c>
      <c r="G157" s="23">
        <v>0.95556897294288046</v>
      </c>
      <c r="H157" s="23" t="s">
        <v>416</v>
      </c>
      <c r="I157" s="23">
        <v>0.21121812640848242</v>
      </c>
      <c r="J157" s="23">
        <v>0.21121812640848242</v>
      </c>
      <c r="K157" s="23" t="s">
        <v>416</v>
      </c>
      <c r="L157" s="23">
        <v>0.10138470067607154</v>
      </c>
      <c r="M157" s="23">
        <v>2.4633332469325802</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2.1212215012271472E-6</v>
      </c>
      <c r="AC157" s="23" t="s">
        <v>416</v>
      </c>
      <c r="AD157" s="23" t="s">
        <v>416</v>
      </c>
      <c r="AE157" s="63"/>
      <c r="AF157" s="23">
        <v>50167.369806593408</v>
      </c>
      <c r="AG157" s="23" t="s">
        <v>419</v>
      </c>
      <c r="AH157" s="23" t="s">
        <v>419</v>
      </c>
      <c r="AI157" s="23" t="s">
        <v>419</v>
      </c>
      <c r="AJ157" s="23" t="s">
        <v>419</v>
      </c>
      <c r="AK157" s="23" t="s">
        <v>419</v>
      </c>
      <c r="AL157" s="57" t="s">
        <v>444</v>
      </c>
    </row>
    <row r="158" spans="1:38" s="1" customFormat="1" ht="26.25" customHeight="1" thickBot="1" x14ac:dyDescent="0.25">
      <c r="A158" s="57" t="s">
        <v>326</v>
      </c>
      <c r="B158" s="57" t="s">
        <v>329</v>
      </c>
      <c r="C158" s="108" t="s">
        <v>330</v>
      </c>
      <c r="D158" s="109"/>
      <c r="E158" s="23">
        <v>1.2948001589393781</v>
      </c>
      <c r="F158" s="23">
        <v>2.4688661186459245E-2</v>
      </c>
      <c r="G158" s="23">
        <v>6.9247109911870261E-2</v>
      </c>
      <c r="H158" s="23" t="s">
        <v>416</v>
      </c>
      <c r="I158" s="23">
        <v>1.4305749003495648E-2</v>
      </c>
      <c r="J158" s="23">
        <v>1.4305749003495648E-2</v>
      </c>
      <c r="K158" s="23" t="s">
        <v>416</v>
      </c>
      <c r="L158" s="23">
        <v>6.866759521677911E-3</v>
      </c>
      <c r="M158" s="23">
        <v>0.3044683724122495</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1.7772634219500256E-7</v>
      </c>
      <c r="AC158" s="23" t="s">
        <v>416</v>
      </c>
      <c r="AD158" s="23" t="s">
        <v>416</v>
      </c>
      <c r="AE158" s="63"/>
      <c r="AF158" s="23">
        <v>3635.473259261491</v>
      </c>
      <c r="AG158" s="23" t="s">
        <v>419</v>
      </c>
      <c r="AH158" s="23" t="s">
        <v>419</v>
      </c>
      <c r="AI158" s="23" t="s">
        <v>419</v>
      </c>
      <c r="AJ158" s="23" t="s">
        <v>419</v>
      </c>
      <c r="AK158" s="23" t="s">
        <v>419</v>
      </c>
      <c r="AL158" s="57" t="s">
        <v>444</v>
      </c>
    </row>
    <row r="159" spans="1:38" s="1" customFormat="1" ht="26.25" customHeight="1" thickBot="1" x14ac:dyDescent="0.25">
      <c r="A159" s="57" t="s">
        <v>331</v>
      </c>
      <c r="B159" s="57" t="s">
        <v>332</v>
      </c>
      <c r="C159" s="108" t="s">
        <v>410</v>
      </c>
      <c r="D159" s="109"/>
      <c r="E159" s="23">
        <v>178.43229387262926</v>
      </c>
      <c r="F159" s="23">
        <v>7.0663999999999998</v>
      </c>
      <c r="G159" s="23">
        <v>149.30000000000001</v>
      </c>
      <c r="H159" s="23" t="s">
        <v>416</v>
      </c>
      <c r="I159" s="23">
        <v>12.130412844759988</v>
      </c>
      <c r="J159" s="23">
        <v>12.130412844759988</v>
      </c>
      <c r="K159" s="23">
        <v>14.3385</v>
      </c>
      <c r="L159" s="23">
        <v>3.4878369999999999</v>
      </c>
      <c r="M159" s="23">
        <v>19.2622</v>
      </c>
      <c r="N159" s="23">
        <v>0.44939000000000001</v>
      </c>
      <c r="O159" s="23">
        <v>4.8230000000000002E-2</v>
      </c>
      <c r="P159" s="23">
        <v>5.5890000000000002E-2</v>
      </c>
      <c r="Q159" s="23">
        <v>1.5249200000000001</v>
      </c>
      <c r="R159" s="23">
        <v>1.61755</v>
      </c>
      <c r="S159" s="23">
        <v>3.1120399999999999</v>
      </c>
      <c r="T159" s="23">
        <v>71.423000000000002</v>
      </c>
      <c r="U159" s="23">
        <v>0.50449999999999995</v>
      </c>
      <c r="V159" s="23">
        <v>3.1236000000000002</v>
      </c>
      <c r="W159" s="23">
        <v>1.0931900000000001</v>
      </c>
      <c r="X159" s="23" t="s">
        <v>416</v>
      </c>
      <c r="Y159" s="23" t="s">
        <v>416</v>
      </c>
      <c r="Z159" s="23" t="s">
        <v>416</v>
      </c>
      <c r="AA159" s="23" t="s">
        <v>416</v>
      </c>
      <c r="AB159" s="23" t="s">
        <v>416</v>
      </c>
      <c r="AC159" s="23">
        <v>0.34144000000000002</v>
      </c>
      <c r="AD159" s="23">
        <v>1.279954</v>
      </c>
      <c r="AE159" s="63"/>
      <c r="AF159" s="23">
        <v>105185.11234000001</v>
      </c>
      <c r="AG159" s="23" t="s">
        <v>419</v>
      </c>
      <c r="AH159" s="23" t="s">
        <v>419</v>
      </c>
      <c r="AI159" s="23" t="s">
        <v>419</v>
      </c>
      <c r="AJ159" s="23" t="s">
        <v>419</v>
      </c>
      <c r="AK159" s="23" t="s">
        <v>419</v>
      </c>
      <c r="AL159" s="57" t="s">
        <v>444</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1.6256164374968949</v>
      </c>
      <c r="F163" s="25">
        <v>4.8768493124906849</v>
      </c>
      <c r="G163" s="25">
        <v>0.32512328749937902</v>
      </c>
      <c r="H163" s="25">
        <v>0.32512328749937902</v>
      </c>
      <c r="I163" s="25">
        <v>1.4801169898731412</v>
      </c>
      <c r="J163" s="25">
        <v>1.8090318765116171</v>
      </c>
      <c r="K163" s="25">
        <v>2.7957765364270446</v>
      </c>
      <c r="L163" s="25">
        <v>0.13321052908858272</v>
      </c>
      <c r="M163" s="25">
        <v>49.174897234281069</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16256.16437496895</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2021-02-15T07:54:55Z</dcterms:modified>
</cp:coreProperties>
</file>