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<sst xmlns="http://schemas.openxmlformats.org/spreadsheetml/2006/main" count="3603" uniqueCount="451">
  <si>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</si>
  <si>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</si>
  <si>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</si>
  <si>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</si>
  <si>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</si>
  <si>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</si>
  <si>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</si>
  <si>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</si>
  <si>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</si>
  <si>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</si>
  <si>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</si>
  <si>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</si>
  <si>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</si>
  <si>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</si>
  <si>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</si>
  <si>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</si>
  <si>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</si>
  <si>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</si>
  <si>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</si>
  <si>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</si>
  <si>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</si>
  <si>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</si>
  <si>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</si>
  <si>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</si>
  <si>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</si>
  <si>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</si>
  <si>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</si>
  <si>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</si>
  <si>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</si>
  <si>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</si>
  <si>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</si>
  <si>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</si>
  <si>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</si>
  <si>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</si>
  <si>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</si>
  <si>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</si>
  <si>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</si>
  <si>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</si>
  <si>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</si>
  <si>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</si>
  <si>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</si>
  <si>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</si>
  <si>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</si>
  <si>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</si>
  <si>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</si>
  <si>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</si>
  <si>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</si>
  <si>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</si>
  <si>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</si>
  <si>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</si>
  <si>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</si>
  <si>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</si>
  <si>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</si>
  <si>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</si>
  <si>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</si>
  <si>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</si>
  <si>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</si>
  <si>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</si>
  <si>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</si>
  <si>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</si>
  <si>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</si>
  <si>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</si>
  <si>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</si>
  <si>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</si>
  <si>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</si>
  <si>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</si>
  <si>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</si>
  <si>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</si>
  <si>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</si>
  <si>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</si>
  <si>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</si>
  <si>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</si>
  <si>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</si>
  <si>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</si>
  <si>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</si>
  <si>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</si>
  <si>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</si>
  <si>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</si>
  <si>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</si>
  <si>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</si>
  <si>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</si>
  <si>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</si>
  <si>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</si>
  <si>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</si>
  <si>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</si>
  <si>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</si>
  <si>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</si>
  <si>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</si>
  <si>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</si>
  <si>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</si>
  <si>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</si>
  <si>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</si>
  <si>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</si>
  <si>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</si>
  <si>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</si>
  <si>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</si>
  <si>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</si>
  <si>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</si>
  <si>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</si>
  <si>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</si>
  <si>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</si>
  <si>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</si>
  <si>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</si>
  <si>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</si>
  <si>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</si>
  <si>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</si>
  <si>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</si>
  <si>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</si>
  <si>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</si>
  <si>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</si>
  <si>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</si>
  <si>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</si>
  <si>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</si>
  <si>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</si>
  <si>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</si>
  <si>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</si>
  <si>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</si>
  <si>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</si>
  <si>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</si>
  <si>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</si>
  <si>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</si>
  <si>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</si>
  <si>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</si>
  <si>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</si>
  <si>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</si>
  <si>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</si>
  <si>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</si>
  <si>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</si>
  <si>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</si>
  <si>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</si>
  <si>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</si>
  <si>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</si>
  <si>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</si>
  <si>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</si>
  <si>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</si>
  <si>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</si>
  <si>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</si>
  <si>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</si>
  <si>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</si>
  <si>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</si>
  <si>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</si>
  <si>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</si>
  <si>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</si>
  <si>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</si>
  <si>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</si>
  <si>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</si>
  <si>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</si>
  <si>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</si>
  <si>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</si>
  <si>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</si>
  <si>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</si>
  <si>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</si>
  <si>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</si>
  <si>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</si>
  <si>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</si>
  <si>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</si>
  <si>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</si>
  <si>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</si>
  <si>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</si>
  <si>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</si>
  <si>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</si>
  <si>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</si>
  <si>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</si>
  <si>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</si>
  <si>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</si>
  <si>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</si>
  <si>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</si>
  <si>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</si>
  <si>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</si>
  <si>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</si>
  <si>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</si>
  <si>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</si>
  <si>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</si>
  <si>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</si>
  <si>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</si>
  <si>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</si>
  <si>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</si>
  <si>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</si>
  <si>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</si>
  <si>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</si>
  <si>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</si>
  <si>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</si>
  <si>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</si>
  <si>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</si>
  <si>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</si>
  <si>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</si>
  <si>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</si>
  <si>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</si>
  <si>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</si>
  <si>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</si>
  <si>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</si>
  <si>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</si>
  <si>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</si>
  <si>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</si>
  <si>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</si>
  <si>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</si>
  <si>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</si>
  <si>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</si>
  <si>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</si>
  <si>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</si>
  <si>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</si>
  <si>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</si>
  <si>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</si>
  <si>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</si>
  <si>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</si>
  <si>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</si>
  <si>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</si>
  <si>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</si>
  <si>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</si>
  <si>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</si>
  <si>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</si>
  <si>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</si>
  <si>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</si>
  <si>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</si>
  <si>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</si>
  <si>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</si>
  <si>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</si>
  <si>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</si>
  <si>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</si>
  <si>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</si>
  <si>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</si>
  <si>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</si>
  <si>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</si>
  <si>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</si>
  <si>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</si>
  <si>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</si>
  <si>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</si>
  <si>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</si>
  <si>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</si>
  <si>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</si>
  <si>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</si>
  <si>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</si>
  <si>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</si>
  <si>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</si>
  <si>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</si>
  <si>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</si>
  <si>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</si>
  <si>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</si>
  <si>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</si>
  <si>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</si>
  <si>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</si>
  <si>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</si>
  <si>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</si>
  <si>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</si>
  <si>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</si>
  <si>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</si>
  <si>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</si>
  <si>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</si>
  <si>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</si>
  <si>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</si>
  <si>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</si>
  <si>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</si>
  <si>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</si>
  <si>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</si>
  <si>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</si>
  <si>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</si>
  <si>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</si>
  <si>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</si>
  <si>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</si>
  <si>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</si>
  <si>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</si>
  <si>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</si>
  <si>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</si>
  <si>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</si>
  <si>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</si>
  <si>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</si>
  <si>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</si>
  <si>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</si>
  <si>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</si>
  <si>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</si>
  <si>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</si>
  <si>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</si>
  <si>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</si>
  <si>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</si>
  <si>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</si>
  <si>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</si>
  <si>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</si>
  <si>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</si>
  <si>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</si>
  <si>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</si>
  <si>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</si>
  <si>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</si>
  <si>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</si>
  <si>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</si>
  <si>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</si>
  <si>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</si>
  <si>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</si>
  <si>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</si>
  <si>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</si>
  <si>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</si>
  <si>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</si>
  <si>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</si>
  <si>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</si>
  <si>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</si>
  <si>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</si>
  <si>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</si>
  <si>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</si>
  <si>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</si>
  <si>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</si>
  <si>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</si>
  <si>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</si>
  <si>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</si>
  <si>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</si>
  <si>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</si>
  <si>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</si>
  <si>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</si>
  <si>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</si>
  <si>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</si>
  <si>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</si>
  <si>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</si>
  <si>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</si>
  <si>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</si>
  <si>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</si>
  <si>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</si>
  <si>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</si>
  <si>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</si>
  <si>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</si>
  <si>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</si>
  <si>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</si>
  <si>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</si>
  <si>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</si>
  <si>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</si>
  <si>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</si>
  <si>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</si>
  <si>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</si>
  <si>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</si>
  <si>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</si>
  <si>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</si>
  <si>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</si>
  <si>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</si>
  <si>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</si>
  <si>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</si>
  <si>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</si>
  <si>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</si>
  <si>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</si>
  <si>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</si>
  <si>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</si>
  <si>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</si>
  <si>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</si>
  <si>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</si>
  <si>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</si>
  <si>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</si>
  <si>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</si>
  <si>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</si>
  <si>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</si>
  <si>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</si>
  <si>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</si>
  <si>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</si>
  <si>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</si>
  <si>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</si>
  <si>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</si>
  <si>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</si>
  <si>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</si>
  <si>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</si>
  <si>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</si>
  <si>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</si>
  <si>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</si>
  <si>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</si>
  <si>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</si>
  <si>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</si>
  <si>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</si>
  <si>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</si>
  <si>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</si>
  <si>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</si>
  <si>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</si>
  <si>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</si>
  <si>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</si>
  <si>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</si>
  <si>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</si>
  <si>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</si>
  <si>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</si>
  <si>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</si>
  <si>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</si>
  <si>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</si>
  <si>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</si>
  <si>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</si>
  <si>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</si>
  <si>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</si>
  <si>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</si>
  <si>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</si>
  <si>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</si>
  <si>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</si>
  <si>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</si>
  <si>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</si>
  <si>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</si>
  <si>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</si>
  <si>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</si>
  <si>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</si>
  <si>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</si>
  <si>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</si>
  <si>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</si>
  <si>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</si>
  <si>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</si>
  <si>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</si>
  <si>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</si>
  <si>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</si>
  <si>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</si>
  <si>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</si>
  <si>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</si>
  <si>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</si>
  <si>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</si>
  <si>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</si>
  <si>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</si>
  <si>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</si>
  <si>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</si>
  <si>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</si>
  <si>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</si>
  <si>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</si>
  <si>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</si>
  <si>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</si>
  <si>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</si>
  <si>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</si>
  <si>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</si>
  <si>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</si>
  <si>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</si>
  <si>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</si>
  <si>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</si>
  <si>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</si>
  <si>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</si>
  <si>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</si>
  <si>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</si>
  <si>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ΝΟ</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</si>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</sst>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T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88.272875517249986</v>
      </c>
      <c r="F14" s="6">
        <v>1.4996026115486334</v>
      </c>
      <c r="G14" s="6">
        <v>336.53307238271861</v>
      </c>
      <c r="H14" s="6" t="s">
        <v>415</v>
      </c>
      <c r="I14" s="6">
        <v>12.477349413931078</v>
      </c>
      <c r="J14" s="6">
        <v>25.883337322392787</v>
      </c>
      <c r="K14" s="6">
        <v>42.069705417958225</v>
      </c>
      <c r="L14" s="6">
        <v>0.66435391508459918</v>
      </c>
      <c r="M14" s="6">
        <v>21.947730618370944</v>
      </c>
      <c r="N14" s="6">
        <v>50.6594850516558</v>
      </c>
      <c r="O14" s="6">
        <v>6.1254388192180098</v>
      </c>
      <c r="P14" s="6">
        <v>1.8311604441547544</v>
      </c>
      <c r="Q14" s="6">
        <v>2.0855529435264417</v>
      </c>
      <c r="R14" s="6">
        <v>1.9772698423117214</v>
      </c>
      <c r="S14" s="6">
        <v>0.85751331702798217</v>
      </c>
      <c r="T14" s="6">
        <v>27.400461779841137</v>
      </c>
      <c r="U14" s="6">
        <v>14.158537557682861</v>
      </c>
      <c r="V14" s="6">
        <v>8.0425330951772729</v>
      </c>
      <c r="W14" s="6">
        <v>4.3044301164399332</v>
      </c>
      <c r="X14" s="6">
        <v>7.0416911022133386E-3</v>
      </c>
      <c r="Y14" s="6">
        <v>0.13605137836840872</v>
      </c>
      <c r="Z14" s="6">
        <v>9.9877389478189513E-2</v>
      </c>
      <c r="AA14" s="6">
        <v>1.1636901851477708E-2</v>
      </c>
      <c r="AB14" s="6">
        <v>0.25460736080028923</v>
      </c>
      <c r="AC14" s="6">
        <v>22.512829884063475</v>
      </c>
      <c r="AD14" s="6">
        <v>1.1089387507802771E-2</v>
      </c>
      <c r="AE14" s="60"/>
      <c r="AF14" s="26">
        <v>75285.959910000005</v>
      </c>
      <c r="AG14" s="26">
        <v>309364.01699999999</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3.2296045647173819</v>
      </c>
      <c r="F15" s="6">
        <v>6.0881449959856662</v>
      </c>
      <c r="G15" s="6">
        <v>20.206536783186593</v>
      </c>
      <c r="H15" s="6" t="s">
        <v>415</v>
      </c>
      <c r="I15" s="6">
        <v>0.31970554685832908</v>
      </c>
      <c r="J15" s="6">
        <v>0.41236493400467278</v>
      </c>
      <c r="K15" s="6">
        <v>0.57255573890174116</v>
      </c>
      <c r="L15" s="6">
        <v>2.0028235875097528E-2</v>
      </c>
      <c r="M15" s="6">
        <v>0.46270249788173107</v>
      </c>
      <c r="N15" s="6">
        <v>0.10497279294430442</v>
      </c>
      <c r="O15" s="6">
        <v>0.11296363602885975</v>
      </c>
      <c r="P15" s="6">
        <v>0.11941583353439791</v>
      </c>
      <c r="Q15" s="6">
        <v>6.8885236920211923E-2</v>
      </c>
      <c r="R15" s="6">
        <v>9.1127854797001528E-2</v>
      </c>
      <c r="S15" s="6">
        <v>0.12476633065071961</v>
      </c>
      <c r="T15" s="6">
        <v>4.0708565975879925</v>
      </c>
      <c r="U15" s="6">
        <v>4.0175259080219898E-2</v>
      </c>
      <c r="V15" s="6">
        <v>1.854017064929292</v>
      </c>
      <c r="W15" s="6">
        <v>3.9252258093028097E-2</v>
      </c>
      <c r="X15" s="6">
        <v>1.2474298898420989E-5</v>
      </c>
      <c r="Y15" s="6">
        <v>9.1910717398840602E-5</v>
      </c>
      <c r="Z15" s="6">
        <v>8.2419808371491895E-5</v>
      </c>
      <c r="AA15" s="6">
        <v>1.2041599420554307E-4</v>
      </c>
      <c r="AB15" s="6">
        <v>3.0722081887429653E-4</v>
      </c>
      <c r="AC15" s="6" t="s">
        <v>415</v>
      </c>
      <c r="AD15" s="6" t="s">
        <v>415</v>
      </c>
      <c r="AE15" s="60"/>
      <c r="AF15" s="26">
        <v>35417.69</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0.1562751</v>
      </c>
      <c r="F16" s="6">
        <v>4.5653400000000002E-3</v>
      </c>
      <c r="G16" s="6">
        <v>4.9340790000000005E-4</v>
      </c>
      <c r="H16" s="6" t="s">
        <v>415</v>
      </c>
      <c r="I16" s="6">
        <v>1.5627510000000002E-3</v>
      </c>
      <c r="J16" s="6">
        <v>1.5627510000000002E-3</v>
      </c>
      <c r="K16" s="6">
        <v>1.5627510000000002E-3</v>
      </c>
      <c r="L16" s="6">
        <v>3.9068775000000006E-5</v>
      </c>
      <c r="M16" s="6">
        <v>6.8480100000000002E-2</v>
      </c>
      <c r="N16" s="6">
        <v>2.6338500000000002E-6</v>
      </c>
      <c r="O16" s="6">
        <v>4.38975E-7</v>
      </c>
      <c r="P16" s="6">
        <v>1.7559000000000002E-4</v>
      </c>
      <c r="Q16" s="6">
        <v>2.1070799999999999E-4</v>
      </c>
      <c r="R16" s="6">
        <v>1.3344840000000001E-6</v>
      </c>
      <c r="S16" s="6">
        <v>1.3344840000000001E-7</v>
      </c>
      <c r="T16" s="6">
        <v>8.9550900000000008E-7</v>
      </c>
      <c r="U16" s="6">
        <v>1.966608E-5</v>
      </c>
      <c r="V16" s="6">
        <v>2.6338500000000002E-6</v>
      </c>
      <c r="W16" s="6">
        <v>8.7795000000000006E-4</v>
      </c>
      <c r="X16" s="6">
        <v>9.8330400000000008E-7</v>
      </c>
      <c r="Y16" s="6">
        <v>1.4749560000000001E-6</v>
      </c>
      <c r="Z16" s="6">
        <v>1.4749560000000001E-6</v>
      </c>
      <c r="AA16" s="6">
        <v>1.4749560000000001E-6</v>
      </c>
      <c r="AB16" s="6">
        <v>5.4081720000000002E-6</v>
      </c>
      <c r="AC16" s="6" t="s">
        <v>415</v>
      </c>
      <c r="AD16" s="6" t="s">
        <v>415</v>
      </c>
      <c r="AE16" s="60"/>
      <c r="AF16" s="26" t="s">
        <v>417</v>
      </c>
      <c r="AG16" s="26" t="s">
        <v>417</v>
      </c>
      <c r="AH16" s="26">
        <v>1755.9</v>
      </c>
      <c r="AI16" s="26" t="s">
        <v>417</v>
      </c>
      <c r="AJ16" s="26" t="s">
        <v>417</v>
      </c>
      <c r="AK16" s="26"/>
      <c r="AL16" s="49" t="s">
        <v>49</v>
      </c>
    </row>
    <row r="17" spans="1:38" s="2" customFormat="1" ht="26.25" customHeight="1" thickBot="1" x14ac:dyDescent="0.45">
      <c r="A17" s="70" t="s">
        <v>53</v>
      </c>
      <c r="B17" s="70" t="s">
        <v>58</v>
      </c>
      <c r="C17" s="71" t="s">
        <v>59</v>
      </c>
      <c r="D17" s="72"/>
      <c r="E17" s="6">
        <v>2.5376434695899999</v>
      </c>
      <c r="F17" s="6">
        <v>0.12366683575</v>
      </c>
      <c r="G17" s="6">
        <v>6.222107776253015</v>
      </c>
      <c r="H17" s="6" t="s">
        <v>415</v>
      </c>
      <c r="I17" s="6">
        <v>9.8933468599999991E-2</v>
      </c>
      <c r="J17" s="6">
        <v>9.8933468599999991E-2</v>
      </c>
      <c r="K17" s="6">
        <v>9.8933468599999991E-2</v>
      </c>
      <c r="L17" s="6">
        <v>5.5402742416000003E-2</v>
      </c>
      <c r="M17" s="6">
        <v>0.32648044637999996</v>
      </c>
      <c r="N17" s="6">
        <v>3.957338744E-4</v>
      </c>
      <c r="O17" s="6">
        <v>2.968004058E-5</v>
      </c>
      <c r="P17" s="6">
        <v>5.936008116E-4</v>
      </c>
      <c r="Q17" s="6">
        <v>1.484002029E-4</v>
      </c>
      <c r="R17" s="6">
        <v>9.8933468599999999E-4</v>
      </c>
      <c r="S17" s="6">
        <v>1.0882681546E-3</v>
      </c>
      <c r="T17" s="6">
        <v>3.9573387439999993E-5</v>
      </c>
      <c r="U17" s="6">
        <v>5.441340773E-4</v>
      </c>
      <c r="V17" s="6">
        <v>0.14345352947000001</v>
      </c>
      <c r="W17" s="6">
        <v>6.9253428019999995E-3</v>
      </c>
      <c r="X17" s="6">
        <v>9.3986795170000002E-3</v>
      </c>
      <c r="Y17" s="6">
        <v>7.4200101449999986E-2</v>
      </c>
      <c r="Z17" s="6">
        <v>8.4093448309999989E-3</v>
      </c>
      <c r="AA17" s="6">
        <v>7.4200101450000002E-3</v>
      </c>
      <c r="AB17" s="6">
        <v>9.9428135942999998E-2</v>
      </c>
      <c r="AC17" s="6" t="s">
        <v>415</v>
      </c>
      <c r="AD17" s="6" t="s">
        <v>415</v>
      </c>
      <c r="AE17" s="60"/>
      <c r="AF17" s="26">
        <v>4946.6734299999998</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4.4039667130674109</v>
      </c>
      <c r="F18" s="6">
        <v>0.21461826087073149</v>
      </c>
      <c r="G18" s="6">
        <v>11.064931903236847</v>
      </c>
      <c r="H18" s="6" t="s">
        <v>415</v>
      </c>
      <c r="I18" s="6">
        <v>0.1716946086965852</v>
      </c>
      <c r="J18" s="6">
        <v>0.1716946086965852</v>
      </c>
      <c r="K18" s="6">
        <v>0.1716946086965852</v>
      </c>
      <c r="L18" s="6">
        <v>9.6148980870087719E-2</v>
      </c>
      <c r="M18" s="6">
        <v>0.56659220869873117</v>
      </c>
      <c r="N18" s="6">
        <v>6.867784347863408E-4</v>
      </c>
      <c r="O18" s="6">
        <v>5.1508382608975564E-5</v>
      </c>
      <c r="P18" s="6">
        <v>1.0301676521795114E-3</v>
      </c>
      <c r="Q18" s="6">
        <v>2.5754191304487784E-4</v>
      </c>
      <c r="R18" s="6" t="s">
        <v>418</v>
      </c>
      <c r="S18" s="6">
        <v>1.8886406956624374E-3</v>
      </c>
      <c r="T18" s="6" t="s">
        <v>418</v>
      </c>
      <c r="U18" s="6">
        <v>9.443203478312187E-4</v>
      </c>
      <c r="V18" s="6">
        <v>0.24895718261004857</v>
      </c>
      <c r="W18" s="6">
        <v>1.2018622608760963E-2</v>
      </c>
      <c r="X18" s="6">
        <v>1.6310987826175596E-2</v>
      </c>
      <c r="Y18" s="6">
        <v>0.12877095652243889</v>
      </c>
      <c r="Z18" s="6">
        <v>1.4594041739209741E-2</v>
      </c>
      <c r="AA18" s="6">
        <v>1.2877095652243889E-2</v>
      </c>
      <c r="AB18" s="6">
        <v>0.17255308174006811</v>
      </c>
      <c r="AC18" s="6" t="s">
        <v>415</v>
      </c>
      <c r="AD18" s="6" t="s">
        <v>415</v>
      </c>
      <c r="AE18" s="60"/>
      <c r="AF18" s="26">
        <v>8584.73043482926</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3.1467760992936</v>
      </c>
      <c r="F19" s="6">
        <v>0.21071246682816</v>
      </c>
      <c r="G19" s="6">
        <v>4.9681011877182328</v>
      </c>
      <c r="H19" s="6" t="s">
        <v>415</v>
      </c>
      <c r="I19" s="6">
        <v>0.18845817471360002</v>
      </c>
      <c r="J19" s="6">
        <v>0.19436560716240001</v>
      </c>
      <c r="K19" s="6">
        <v>0.1989602768448</v>
      </c>
      <c r="L19" s="6">
        <v>7.0375443533798418E-2</v>
      </c>
      <c r="M19" s="6">
        <v>0.99907499815920009</v>
      </c>
      <c r="N19" s="6">
        <v>8.842799414880001E-2</v>
      </c>
      <c r="O19" s="6">
        <v>1.2169709697600001E-3</v>
      </c>
      <c r="P19" s="6">
        <v>6.0191297272799999E-3</v>
      </c>
      <c r="Q19" s="6">
        <v>2.8256387327999996E-3</v>
      </c>
      <c r="R19" s="6">
        <v>1.0039925473199998E-2</v>
      </c>
      <c r="S19" s="6">
        <v>1.2780548766E-2</v>
      </c>
      <c r="T19" s="6">
        <v>8.5830743015999997E-3</v>
      </c>
      <c r="U19" s="6">
        <v>1.8418956897600001E-3</v>
      </c>
      <c r="V19" s="6">
        <v>0.30192448464000005</v>
      </c>
      <c r="W19" s="6">
        <v>0.14159878878959997</v>
      </c>
      <c r="X19" s="6">
        <v>4.1034560007600002E-2</v>
      </c>
      <c r="Y19" s="6">
        <v>0.12683815251048</v>
      </c>
      <c r="Z19" s="6">
        <v>2.5549848141839998E-2</v>
      </c>
      <c r="AA19" s="6">
        <v>2.0960972197200001E-2</v>
      </c>
      <c r="AB19" s="6">
        <v>0.21438353285712</v>
      </c>
      <c r="AC19" s="6">
        <v>4.0695645758399997E-4</v>
      </c>
      <c r="AD19" s="6">
        <v>0.111584835144</v>
      </c>
      <c r="AE19" s="60"/>
      <c r="AF19" s="26">
        <v>5878.4400000000005</v>
      </c>
      <c r="AG19" s="26">
        <v>656.38138319999996</v>
      </c>
      <c r="AH19" s="26">
        <v>237.6</v>
      </c>
      <c r="AI19" s="26" t="s">
        <v>417</v>
      </c>
      <c r="AJ19" s="26" t="s">
        <v>417</v>
      </c>
      <c r="AK19" s="26"/>
      <c r="AL19" s="49" t="s">
        <v>49</v>
      </c>
    </row>
    <row r="20" spans="1:38" s="2" customFormat="1" ht="26.25" customHeight="1" thickBot="1" x14ac:dyDescent="0.45">
      <c r="A20" s="70" t="s">
        <v>53</v>
      </c>
      <c r="B20" s="70" t="s">
        <v>64</v>
      </c>
      <c r="C20" s="71" t="s">
        <v>65</v>
      </c>
      <c r="D20" s="72"/>
      <c r="E20" s="6">
        <v>1.6830576000000002</v>
      </c>
      <c r="F20" s="6">
        <v>8.6432620000000002E-2</v>
      </c>
      <c r="G20" s="6">
        <v>3.7254955435224137</v>
      </c>
      <c r="H20" s="6" t="s">
        <v>415</v>
      </c>
      <c r="I20" s="6">
        <v>7.1175199999999994E-2</v>
      </c>
      <c r="J20" s="6">
        <v>7.1669299999999991E-2</v>
      </c>
      <c r="K20" s="6">
        <v>7.2053599999999995E-2</v>
      </c>
      <c r="L20" s="6">
        <v>3.69172288E-2</v>
      </c>
      <c r="M20" s="6">
        <v>0.26642370000000004</v>
      </c>
      <c r="N20" s="6">
        <v>7.6175840000000002E-3</v>
      </c>
      <c r="O20" s="6">
        <v>1.1839379999999999E-4</v>
      </c>
      <c r="P20" s="6">
        <v>8.2518600000000011E-4</v>
      </c>
      <c r="Q20" s="6">
        <v>3.1746900000000002E-4</v>
      </c>
      <c r="R20" s="6">
        <v>1.39361E-3</v>
      </c>
      <c r="S20" s="6">
        <v>1.678456E-3</v>
      </c>
      <c r="T20" s="6">
        <v>7.3979840000000009E-4</v>
      </c>
      <c r="U20" s="6">
        <v>4.5767300000000002E-4</v>
      </c>
      <c r="V20" s="6">
        <v>0.10558670000000001</v>
      </c>
      <c r="W20" s="6">
        <v>1.5711920000000001E-2</v>
      </c>
      <c r="X20" s="6">
        <v>8.6963200000000004E-3</v>
      </c>
      <c r="Y20" s="6">
        <v>5.2168109999999997E-2</v>
      </c>
      <c r="Z20" s="6">
        <v>6.8470400000000004E-3</v>
      </c>
      <c r="AA20" s="6">
        <v>5.9091000000000005E-3</v>
      </c>
      <c r="AB20" s="6">
        <v>7.3620569999999996E-2</v>
      </c>
      <c r="AC20" s="6">
        <v>3.4038000000000002E-5</v>
      </c>
      <c r="AD20" s="6">
        <v>9.333000000000001E-3</v>
      </c>
      <c r="AE20" s="60"/>
      <c r="AF20" s="26">
        <v>3262.3</v>
      </c>
      <c r="AG20" s="26">
        <v>54.9</v>
      </c>
      <c r="AH20" s="26" t="s">
        <v>417</v>
      </c>
      <c r="AI20" s="26" t="s">
        <v>417</v>
      </c>
      <c r="AJ20" s="26" t="s">
        <v>417</v>
      </c>
      <c r="AK20" s="26"/>
      <c r="AL20" s="49" t="s">
        <v>49</v>
      </c>
    </row>
    <row r="21" spans="1:38" s="2" customFormat="1" ht="26.25" customHeight="1" thickBot="1" x14ac:dyDescent="0.45">
      <c r="A21" s="70" t="s">
        <v>53</v>
      </c>
      <c r="B21" s="70" t="s">
        <v>66</v>
      </c>
      <c r="C21" s="71" t="s">
        <v>67</v>
      </c>
      <c r="D21" s="72"/>
      <c r="E21" s="6">
        <v>5.9707427699999993</v>
      </c>
      <c r="F21" s="6">
        <v>0.33230012400000003</v>
      </c>
      <c r="G21" s="6">
        <v>12.254136038225619</v>
      </c>
      <c r="H21" s="6" t="s">
        <v>415</v>
      </c>
      <c r="I21" s="6">
        <v>0.28484604000000002</v>
      </c>
      <c r="J21" s="6">
        <v>0.28947411000000001</v>
      </c>
      <c r="K21" s="6">
        <v>0.29307371999999998</v>
      </c>
      <c r="L21" s="6">
        <v>0.13196750975999999</v>
      </c>
      <c r="M21" s="6">
        <v>1.2354684899999999</v>
      </c>
      <c r="N21" s="6">
        <v>6.9824056800000006E-2</v>
      </c>
      <c r="O21" s="6">
        <v>9.9440675999999998E-4</v>
      </c>
      <c r="P21" s="6">
        <v>5.4382722000000001E-3</v>
      </c>
      <c r="Q21" s="6">
        <v>2.4008838000000002E-3</v>
      </c>
      <c r="R21" s="6">
        <v>9.2351970000000005E-3</v>
      </c>
      <c r="S21" s="6">
        <v>1.15214262E-2</v>
      </c>
      <c r="T21" s="6">
        <v>6.7767136800000001E-3</v>
      </c>
      <c r="U21" s="6">
        <v>2.1868146000000002E-3</v>
      </c>
      <c r="V21" s="6">
        <v>0.43534434</v>
      </c>
      <c r="W21" s="6">
        <v>0.12044033400000001</v>
      </c>
      <c r="X21" s="6">
        <v>4.5181839000000001E-2</v>
      </c>
      <c r="Y21" s="6">
        <v>0.20227004699999995</v>
      </c>
      <c r="Z21" s="6">
        <v>3.1678532999999995E-2</v>
      </c>
      <c r="AA21" s="6">
        <v>2.6711445E-2</v>
      </c>
      <c r="AB21" s="6">
        <v>0.30584186399999996</v>
      </c>
      <c r="AC21" s="6">
        <v>3.1882260000000001E-4</v>
      </c>
      <c r="AD21" s="6">
        <v>8.7419100000000013E-2</v>
      </c>
      <c r="AE21" s="60"/>
      <c r="AF21" s="26">
        <v>11465.46</v>
      </c>
      <c r="AG21" s="26">
        <v>514.23</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27.194070765147579</v>
      </c>
      <c r="F22" s="6">
        <v>3.1833564709677513</v>
      </c>
      <c r="G22" s="6">
        <v>35.855376282511948</v>
      </c>
      <c r="H22" s="6">
        <v>0</v>
      </c>
      <c r="I22" s="6">
        <v>9.2681987995961251E-2</v>
      </c>
      <c r="J22" s="6">
        <v>9.2681987995961251E-2</v>
      </c>
      <c r="K22" s="6">
        <v>9.2681987995961251E-2</v>
      </c>
      <c r="L22" s="6">
        <v>5.1901913277738299E-2</v>
      </c>
      <c r="M22" s="6">
        <v>32.466280863772674</v>
      </c>
      <c r="N22" s="6">
        <v>4.6292618779559849</v>
      </c>
      <c r="O22" s="6">
        <v>6.2206939447198788E-2</v>
      </c>
      <c r="P22" s="6">
        <v>0.27345340599537582</v>
      </c>
      <c r="Q22" s="6">
        <v>0.13831487820599395</v>
      </c>
      <c r="R22" s="6">
        <v>0.46727033126095963</v>
      </c>
      <c r="S22" s="6">
        <v>0.60553886847295557</v>
      </c>
      <c r="T22" s="6">
        <v>0.44910860227319838</v>
      </c>
      <c r="U22" s="6">
        <v>6.2688885784777784E-2</v>
      </c>
      <c r="V22" s="6">
        <v>7.0431816437941439</v>
      </c>
      <c r="W22" s="6">
        <v>7.0189123917777172</v>
      </c>
      <c r="X22" s="6">
        <v>1.5805551420326163</v>
      </c>
      <c r="Y22" s="6">
        <v>2.1041509591703709</v>
      </c>
      <c r="Z22" s="6">
        <v>0.82656991118185663</v>
      </c>
      <c r="AA22" s="6">
        <v>0.64601447951069702</v>
      </c>
      <c r="AB22" s="6">
        <v>5.1572904918955409</v>
      </c>
      <c r="AC22" s="6">
        <v>2.1417257559719998E-2</v>
      </c>
      <c r="AD22" s="6">
        <v>5.8724738470200002</v>
      </c>
      <c r="AE22" s="60"/>
      <c r="AF22" s="26">
        <v>4634.0993997980622</v>
      </c>
      <c r="AG22" s="26">
        <v>34543.963806</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1.2399019999999998</v>
      </c>
      <c r="F23" s="6">
        <v>0.128326</v>
      </c>
      <c r="G23" s="6">
        <v>0.22800000000000001</v>
      </c>
      <c r="H23" s="6">
        <v>3.0399999999999996E-4</v>
      </c>
      <c r="I23" s="6">
        <v>7.9951999999999995E-2</v>
      </c>
      <c r="J23" s="6">
        <v>7.9951999999999995E-2</v>
      </c>
      <c r="K23" s="6">
        <v>7.9951999999999995E-2</v>
      </c>
      <c r="L23" s="6">
        <v>4.9628000000000005E-2</v>
      </c>
      <c r="M23" s="6">
        <v>0.409412</v>
      </c>
      <c r="N23" s="6" t="s">
        <v>415</v>
      </c>
      <c r="O23" s="6">
        <v>3.8000000000000001E-7</v>
      </c>
      <c r="P23" s="6" t="s">
        <v>415</v>
      </c>
      <c r="Q23" s="6" t="s">
        <v>419</v>
      </c>
      <c r="R23" s="6">
        <v>1.9E-6</v>
      </c>
      <c r="S23" s="6">
        <v>6.4599999999999998E-5</v>
      </c>
      <c r="T23" s="6">
        <v>2.6599999999999995E-6</v>
      </c>
      <c r="U23" s="6">
        <v>3.8000000000000001E-7</v>
      </c>
      <c r="V23" s="6">
        <v>3.8000000000000002E-5</v>
      </c>
      <c r="W23" s="6" t="s">
        <v>419</v>
      </c>
      <c r="X23" s="6">
        <v>1.1400000000000001E-6</v>
      </c>
      <c r="Y23" s="6">
        <v>1.9E-6</v>
      </c>
      <c r="Z23" s="6" t="s">
        <v>419</v>
      </c>
      <c r="AA23" s="6" t="s">
        <v>419</v>
      </c>
      <c r="AB23" s="6" t="s">
        <v>419</v>
      </c>
      <c r="AC23" s="6" t="s">
        <v>419</v>
      </c>
      <c r="AD23" s="6" t="s">
        <v>419</v>
      </c>
      <c r="AE23" s="60"/>
      <c r="AF23" s="26">
        <v>1626.3999999999999</v>
      </c>
      <c r="AG23" s="26"/>
      <c r="AH23" s="26"/>
      <c r="AI23" s="26"/>
      <c r="AJ23" s="26"/>
      <c r="AK23" s="26"/>
      <c r="AL23" s="49" t="s">
        <v>49</v>
      </c>
    </row>
    <row r="24" spans="1:38" s="2" customFormat="1" ht="26.25" customHeight="1" thickBot="1" x14ac:dyDescent="0.45">
      <c r="A24" s="75" t="s">
        <v>53</v>
      </c>
      <c r="B24" s="74" t="s">
        <v>71</v>
      </c>
      <c r="C24" s="71" t="s">
        <v>72</v>
      </c>
      <c r="D24" s="72"/>
      <c r="E24" s="6">
        <v>14.991988515246163</v>
      </c>
      <c r="F24" s="6">
        <v>3.097490668384316</v>
      </c>
      <c r="G24" s="6">
        <v>28.681943919674008</v>
      </c>
      <c r="H24" s="6">
        <v>0.296296</v>
      </c>
      <c r="I24" s="6">
        <v>1.6771925347074528</v>
      </c>
      <c r="J24" s="6">
        <v>1.7012165347074526</v>
      </c>
      <c r="K24" s="6">
        <v>1.7572725347074529</v>
      </c>
      <c r="L24" s="6">
        <v>0.6253142194361736</v>
      </c>
      <c r="M24" s="6">
        <v>6.3995993645345939</v>
      </c>
      <c r="N24" s="6">
        <v>0.21844029013882982</v>
      </c>
      <c r="O24" s="6">
        <v>0.10427082176041223</v>
      </c>
      <c r="P24" s="6">
        <v>7.8209152082447178E-3</v>
      </c>
      <c r="Q24" s="6">
        <v>2.355628802061179E-3</v>
      </c>
      <c r="R24" s="6">
        <v>0.18974472534707451</v>
      </c>
      <c r="S24" s="6">
        <v>5.4164797881781981E-2</v>
      </c>
      <c r="T24" s="6">
        <v>1.6238429013882984E-2</v>
      </c>
      <c r="U24" s="6">
        <v>7.0623989408909911E-3</v>
      </c>
      <c r="V24" s="6">
        <v>4.906401175325807</v>
      </c>
      <c r="W24" s="6">
        <v>0.83972507742952163</v>
      </c>
      <c r="X24" s="6">
        <v>0.13290689079720802</v>
      </c>
      <c r="Y24" s="6">
        <v>0.54518240103058957</v>
      </c>
      <c r="Z24" s="6">
        <v>8.7306165450133477E-2</v>
      </c>
      <c r="AA24" s="6">
        <v>7.3737440103058965E-2</v>
      </c>
      <c r="AB24" s="6">
        <v>0.83913289738099006</v>
      </c>
      <c r="AC24" s="6">
        <v>4.0040000000000006E-2</v>
      </c>
      <c r="AD24" s="6">
        <v>4.8047999999999998E-4</v>
      </c>
      <c r="AE24" s="60"/>
      <c r="AF24" s="26">
        <v>27803.626735372636</v>
      </c>
      <c r="AG24" s="26" t="s">
        <v>417</v>
      </c>
      <c r="AH24" s="26" t="s">
        <v>417</v>
      </c>
      <c r="AI24" s="26">
        <v>8008</v>
      </c>
      <c r="AJ24" s="26" t="s">
        <v>417</v>
      </c>
      <c r="AK24" s="26"/>
      <c r="AL24" s="49" t="s">
        <v>49</v>
      </c>
    </row>
    <row r="25" spans="1:38" s="2" customFormat="1" ht="26.25" customHeight="1" thickBot="1" x14ac:dyDescent="0.45">
      <c r="A25" s="70" t="s">
        <v>73</v>
      </c>
      <c r="B25" s="74" t="s">
        <v>74</v>
      </c>
      <c r="C25" s="76" t="s">
        <v>75</v>
      </c>
      <c r="D25" s="72"/>
      <c r="E25" s="6">
        <v>1.1268772412590611</v>
      </c>
      <c r="F25" s="6">
        <v>7.0431990156586766E-3</v>
      </c>
      <c r="G25" s="6">
        <v>6.7667659658526697E-2</v>
      </c>
      <c r="H25" s="6" t="s">
        <v>415</v>
      </c>
      <c r="I25" s="6">
        <v>9.5879457136047747E-3</v>
      </c>
      <c r="J25" s="6">
        <v>9.5879457136047747E-3</v>
      </c>
      <c r="K25" s="6" t="s">
        <v>415</v>
      </c>
      <c r="L25" s="6">
        <v>4.6022139425302908E-3</v>
      </c>
      <c r="M25" s="6">
        <v>0.65317272165876283</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6051.0126600000003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0.42289262883359174</v>
      </c>
      <c r="F26" s="6">
        <v>3.0126093204460849E-3</v>
      </c>
      <c r="G26" s="6">
        <v>2.4328675745525601E-2</v>
      </c>
      <c r="H26" s="6" t="s">
        <v>415</v>
      </c>
      <c r="I26" s="6">
        <v>2.1692439422776907E-3</v>
      </c>
      <c r="J26" s="6">
        <v>2.1692439422776907E-3</v>
      </c>
      <c r="K26" s="6" t="s">
        <v>415</v>
      </c>
      <c r="L26" s="6">
        <v>1.0412370922932908E-3</v>
      </c>
      <c r="M26" s="6">
        <v>0.34491808861535694</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2644.6468437499998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51.053434927127128</v>
      </c>
      <c r="F27" s="6">
        <v>76.384507246296977</v>
      </c>
      <c r="G27" s="6">
        <v>4.9777495071676539</v>
      </c>
      <c r="H27" s="6">
        <v>0.51630605525223605</v>
      </c>
      <c r="I27" s="6">
        <v>0.8975309439860536</v>
      </c>
      <c r="J27" s="6">
        <v>0.8975309439860536</v>
      </c>
      <c r="K27" s="6">
        <v>0.8975309439860536</v>
      </c>
      <c r="L27" s="6">
        <v>3.2544046741171666E-2</v>
      </c>
      <c r="M27" s="6">
        <v>487.20728646321015</v>
      </c>
      <c r="N27" s="6">
        <v>250.4724753379553</v>
      </c>
      <c r="O27" s="6">
        <v>2.2032310731544474E-2</v>
      </c>
      <c r="P27" s="6" t="s">
        <v>415</v>
      </c>
      <c r="Q27" s="6" t="s">
        <v>415</v>
      </c>
      <c r="R27" s="6">
        <v>0.37867356470550056</v>
      </c>
      <c r="S27" s="6">
        <v>9.4044945839339515</v>
      </c>
      <c r="T27" s="6">
        <v>0.17444794913571349</v>
      </c>
      <c r="U27" s="6">
        <v>2.457711645427706E-2</v>
      </c>
      <c r="V27" s="6">
        <v>4.2806079899600764</v>
      </c>
      <c r="W27" s="6">
        <v>0.54016598829202167</v>
      </c>
      <c r="X27" s="6">
        <v>1.4171714001764497E-2</v>
      </c>
      <c r="Y27" s="6">
        <v>1.6934296210861406E-2</v>
      </c>
      <c r="Z27" s="6">
        <v>1.1543185844877683E-2</v>
      </c>
      <c r="AA27" s="6">
        <v>1.7343390476723394E-2</v>
      </c>
      <c r="AB27" s="6">
        <v>5.9992586534226983E-2</v>
      </c>
      <c r="AC27" s="6" t="s">
        <v>415</v>
      </c>
      <c r="AD27" s="6" t="s">
        <v>415</v>
      </c>
      <c r="AE27" s="60"/>
      <c r="AF27" s="26">
        <v>85547.349126865651</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22.367099798246926</v>
      </c>
      <c r="F28" s="6">
        <v>28.260388463179673</v>
      </c>
      <c r="G28" s="6">
        <v>1.7747745381388782</v>
      </c>
      <c r="H28" s="6">
        <v>5.3593300053923626E-2</v>
      </c>
      <c r="I28" s="6">
        <v>0.16441558775517243</v>
      </c>
      <c r="J28" s="6">
        <v>0.16441558775517243</v>
      </c>
      <c r="K28" s="6">
        <v>0.16441558775517243</v>
      </c>
      <c r="L28" s="6">
        <v>0.20935347971363244</v>
      </c>
      <c r="M28" s="6">
        <v>208.24407483703845</v>
      </c>
      <c r="N28" s="6">
        <v>94.977820694589141</v>
      </c>
      <c r="O28" s="6">
        <v>9.2386053156888488E-3</v>
      </c>
      <c r="P28" s="6" t="s">
        <v>415</v>
      </c>
      <c r="Q28" s="6" t="s">
        <v>415</v>
      </c>
      <c r="R28" s="6">
        <v>0.15885013697954065</v>
      </c>
      <c r="S28" s="6">
        <v>3.9442459337823794</v>
      </c>
      <c r="T28" s="6">
        <v>7.3151569589123958E-2</v>
      </c>
      <c r="U28" s="6">
        <v>1.032113971745024E-2</v>
      </c>
      <c r="V28" s="6">
        <v>1.8021971908465282</v>
      </c>
      <c r="W28" s="6">
        <v>0.35281216826686801</v>
      </c>
      <c r="X28" s="6">
        <v>9.5415550644407619E-3</v>
      </c>
      <c r="Y28" s="6">
        <v>1.1263121022277665E-2</v>
      </c>
      <c r="Z28" s="6">
        <v>8.1586905158680684E-3</v>
      </c>
      <c r="AA28" s="6">
        <v>9.9749588202765246E-3</v>
      </c>
      <c r="AB28" s="6">
        <v>3.8938325422863018E-2</v>
      </c>
      <c r="AC28" s="6" t="s">
        <v>415</v>
      </c>
      <c r="AD28" s="6" t="s">
        <v>415</v>
      </c>
      <c r="AE28" s="60"/>
      <c r="AF28" s="26">
        <v>32439.096452837377</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77.464560822537919</v>
      </c>
      <c r="F29" s="6">
        <v>8.3335312684919884</v>
      </c>
      <c r="G29" s="6">
        <v>14.780040616670382</v>
      </c>
      <c r="H29" s="6">
        <v>1.5635927693901871E-2</v>
      </c>
      <c r="I29" s="6">
        <v>4.8644924438022663</v>
      </c>
      <c r="J29" s="6">
        <v>4.8644924438022663</v>
      </c>
      <c r="K29" s="6">
        <v>4.8644924438022663</v>
      </c>
      <c r="L29" s="6">
        <v>0.96967917478227306</v>
      </c>
      <c r="M29" s="6">
        <v>20.543580188566132</v>
      </c>
      <c r="N29" s="6">
        <v>0.76030122442673775</v>
      </c>
      <c r="O29" s="6">
        <v>1.4786351420890466E-2</v>
      </c>
      <c r="P29" s="6" t="s">
        <v>415</v>
      </c>
      <c r="Q29" s="6" t="s">
        <v>415</v>
      </c>
      <c r="R29" s="6">
        <v>0.32534975953511214</v>
      </c>
      <c r="S29" s="6">
        <v>6.6318183617671247</v>
      </c>
      <c r="T29" s="6">
        <v>0.11826082398443483</v>
      </c>
      <c r="U29" s="6">
        <v>1.9743520760854776E-2</v>
      </c>
      <c r="V29" s="6">
        <v>3.1973914610593841</v>
      </c>
      <c r="W29" s="6">
        <v>0.34494704265012349</v>
      </c>
      <c r="X29" s="6">
        <v>4.9611884987137743E-3</v>
      </c>
      <c r="Y29" s="6">
        <v>3.00427525755445E-2</v>
      </c>
      <c r="Z29" s="6">
        <v>3.3570708841296523E-2</v>
      </c>
      <c r="AA29" s="6">
        <v>7.717404331332535E-3</v>
      </c>
      <c r="AB29" s="6">
        <v>7.6292054246887328E-2</v>
      </c>
      <c r="AC29" s="6" t="s">
        <v>415</v>
      </c>
      <c r="AD29" s="6" t="s">
        <v>415</v>
      </c>
      <c r="AE29" s="60"/>
      <c r="AF29" s="26">
        <v>60992.757118758476</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0.95808623284825523</v>
      </c>
      <c r="F30" s="6">
        <v>16.715334268771155</v>
      </c>
      <c r="G30" s="6">
        <v>0.20717158258696752</v>
      </c>
      <c r="H30" s="6">
        <v>4.4628828174178986E-3</v>
      </c>
      <c r="I30" s="6">
        <v>0.18641654667861407</v>
      </c>
      <c r="J30" s="6">
        <v>0.18641654667861407</v>
      </c>
      <c r="K30" s="6">
        <v>0.18641654667861407</v>
      </c>
      <c r="L30" s="6">
        <v>8.5984503541707002E-3</v>
      </c>
      <c r="M30" s="6">
        <v>65.376570703740526</v>
      </c>
      <c r="N30" s="6">
        <v>13.279397288164539</v>
      </c>
      <c r="O30" s="6">
        <v>1.2355830760701566E-3</v>
      </c>
      <c r="P30" s="6" t="s">
        <v>415</v>
      </c>
      <c r="Q30" s="6" t="s">
        <v>415</v>
      </c>
      <c r="R30" s="6">
        <v>1.9506500428354445E-2</v>
      </c>
      <c r="S30" s="6">
        <v>0.48248042816707132</v>
      </c>
      <c r="T30" s="6">
        <v>8.681532734580201E-3</v>
      </c>
      <c r="U30" s="6">
        <v>1.1959886990969731E-3</v>
      </c>
      <c r="V30" s="6">
        <v>0.20603750935393098</v>
      </c>
      <c r="W30" s="6">
        <v>8.135774896184203E-2</v>
      </c>
      <c r="X30" s="6">
        <v>1.4773720917716305E-3</v>
      </c>
      <c r="Y30" s="6">
        <v>2.2283793828924334E-3</v>
      </c>
      <c r="Z30" s="6">
        <v>1.0504524123043275E-3</v>
      </c>
      <c r="AA30" s="6">
        <v>2.5417808307994999E-3</v>
      </c>
      <c r="AB30" s="6">
        <v>7.2979847177678915E-3</v>
      </c>
      <c r="AC30" s="6" t="s">
        <v>415</v>
      </c>
      <c r="AD30" s="6" t="s">
        <v>415</v>
      </c>
      <c r="AE30" s="60"/>
      <c r="AF30" s="26">
        <v>4535.4973015385003</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29.310699276389538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0.62141606517428749</v>
      </c>
      <c r="J32" s="6">
        <v>1.1920646691293744</v>
      </c>
      <c r="K32" s="6">
        <v>1.5228086979209232</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0.30576502170880121</v>
      </c>
      <c r="J33" s="6">
        <v>0.56309448081391911</v>
      </c>
      <c r="K33" s="6">
        <v>1.1261889616278382</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2.0748000000000002</v>
      </c>
      <c r="F34" s="6">
        <v>0.24440000000000001</v>
      </c>
      <c r="G34" s="6">
        <v>0.10920000000000001</v>
      </c>
      <c r="H34" s="6">
        <v>5.1999999999999995E-4</v>
      </c>
      <c r="I34" s="6">
        <v>5.1999999999999998E-2</v>
      </c>
      <c r="J34" s="6">
        <v>5.7200000000000001E-2</v>
      </c>
      <c r="K34" s="6">
        <v>7.8E-2</v>
      </c>
      <c r="L34" s="6">
        <v>7.0980000000000001E-2</v>
      </c>
      <c r="M34" s="6">
        <v>0.56159999999999999</v>
      </c>
      <c r="N34" s="6" t="s">
        <v>415</v>
      </c>
      <c r="O34" s="6">
        <v>5.1999999999999995E-4</v>
      </c>
      <c r="P34" s="6" t="s">
        <v>415</v>
      </c>
      <c r="Q34" s="6" t="s">
        <v>415</v>
      </c>
      <c r="R34" s="6">
        <v>2.5999999999999999E-3</v>
      </c>
      <c r="S34" s="6">
        <v>8.8400000000000006E-2</v>
      </c>
      <c r="T34" s="6">
        <v>3.64E-3</v>
      </c>
      <c r="U34" s="6">
        <v>5.1999999999999995E-4</v>
      </c>
      <c r="V34" s="6">
        <v>5.1999999999999998E-2</v>
      </c>
      <c r="W34" s="6" t="s">
        <v>415</v>
      </c>
      <c r="X34" s="6">
        <v>1.56E-3</v>
      </c>
      <c r="Y34" s="6">
        <v>2.5999999999999999E-3</v>
      </c>
      <c r="Z34" s="6">
        <v>1.7888000000000001E-3</v>
      </c>
      <c r="AA34" s="6">
        <v>4.1080000000000001E-4</v>
      </c>
      <c r="AB34" s="6">
        <v>6.3596E-3</v>
      </c>
      <c r="AC34" s="6" t="s">
        <v>419</v>
      </c>
      <c r="AD34" s="6" t="s">
        <v>419</v>
      </c>
      <c r="AE34" s="60"/>
      <c r="AF34" s="26">
        <v>2242.3286347816975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40.861634565239243</v>
      </c>
      <c r="F36" s="6">
        <v>1.6012</v>
      </c>
      <c r="G36" s="6">
        <v>24.42</v>
      </c>
      <c r="H36" s="6" t="s">
        <v>415</v>
      </c>
      <c r="I36" s="6">
        <v>1.8886000000000001</v>
      </c>
      <c r="J36" s="6">
        <v>2.0747</v>
      </c>
      <c r="K36" s="6">
        <v>2.0747</v>
      </c>
      <c r="L36" s="6">
        <v>0.654671</v>
      </c>
      <c r="M36" s="6">
        <v>4.2994000000000003</v>
      </c>
      <c r="N36" s="6">
        <v>8.8330000000000006E-2</v>
      </c>
      <c r="O36" s="6">
        <v>8.3700000000000007E-3</v>
      </c>
      <c r="P36" s="6">
        <v>1.487E-2</v>
      </c>
      <c r="Q36" s="6">
        <v>0.18708</v>
      </c>
      <c r="R36" s="6">
        <v>0.20057</v>
      </c>
      <c r="S36" s="6">
        <v>0.60599999999999998</v>
      </c>
      <c r="T36" s="6">
        <v>8.5169999999999995</v>
      </c>
      <c r="U36" s="6">
        <v>8.6260000000000003E-2</v>
      </c>
      <c r="V36" s="6">
        <v>0.69720000000000004</v>
      </c>
      <c r="W36" s="6">
        <v>0.16256999999999999</v>
      </c>
      <c r="X36" s="6" t="s">
        <v>415</v>
      </c>
      <c r="Y36" s="6" t="s">
        <v>415</v>
      </c>
      <c r="Z36" s="6" t="s">
        <v>415</v>
      </c>
      <c r="AA36" s="6" t="s">
        <v>415</v>
      </c>
      <c r="AB36" s="6" t="s">
        <v>415</v>
      </c>
      <c r="AC36" s="6">
        <v>6.1839999999999999E-2</v>
      </c>
      <c r="AD36" s="6">
        <v>0.15826999999999999</v>
      </c>
      <c r="AE36" s="60"/>
      <c r="AF36" s="26">
        <v>23639.84</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2.5670677369999999</v>
      </c>
      <c r="F39" s="6">
        <v>0.12955804500000001</v>
      </c>
      <c r="G39" s="6">
        <v>1.431603708326193</v>
      </c>
      <c r="H39" s="6" t="s">
        <v>421</v>
      </c>
      <c r="I39" s="6">
        <v>0.11605510300000001</v>
      </c>
      <c r="J39" s="6">
        <v>0.12579570400000001</v>
      </c>
      <c r="K39" s="6">
        <v>0.12754696400000001</v>
      </c>
      <c r="L39" s="6">
        <v>5.1589215439999996E-2</v>
      </c>
      <c r="M39" s="6">
        <v>0.568257507</v>
      </c>
      <c r="N39" s="6">
        <v>5.0166300000000004E-2</v>
      </c>
      <c r="O39" s="6">
        <v>5.4429780000000002E-3</v>
      </c>
      <c r="P39" s="6">
        <v>5.3048580000000008E-3</v>
      </c>
      <c r="Q39" s="6">
        <v>3.5949298000000005E-2</v>
      </c>
      <c r="R39" s="6">
        <v>8.3700839999999999E-3</v>
      </c>
      <c r="S39" s="6">
        <v>2.102033E-2</v>
      </c>
      <c r="T39" s="6">
        <v>6.580776E-3</v>
      </c>
      <c r="U39" s="6">
        <v>1.7924612999999999E-2</v>
      </c>
      <c r="V39" s="6">
        <v>0.34959524000000003</v>
      </c>
      <c r="W39" s="6">
        <v>7.2421374000000011E-2</v>
      </c>
      <c r="X39" s="6">
        <v>1.1399000071000002E-2</v>
      </c>
      <c r="Y39" s="6">
        <v>1.486041835E-2</v>
      </c>
      <c r="Z39" s="6">
        <v>5.9434118529999996E-3</v>
      </c>
      <c r="AA39" s="6">
        <v>4.6408116349999995E-3</v>
      </c>
      <c r="AB39" s="6">
        <v>3.6843641909000004E-2</v>
      </c>
      <c r="AC39" s="6">
        <v>1.9857514000000001E-3</v>
      </c>
      <c r="AD39" s="6">
        <v>4.2531681741700002E-2</v>
      </c>
      <c r="AE39" s="60"/>
      <c r="AF39" s="26">
        <v>8321.09</v>
      </c>
      <c r="AG39" s="26">
        <v>250.18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4.7564938233562151</v>
      </c>
      <c r="F41" s="6">
        <v>18.201836934332086</v>
      </c>
      <c r="G41" s="6">
        <v>9.8391382112299723</v>
      </c>
      <c r="H41" s="6">
        <v>2.1212932237476494</v>
      </c>
      <c r="I41" s="6">
        <v>23.574274177842884</v>
      </c>
      <c r="J41" s="6">
        <v>24.166494805478287</v>
      </c>
      <c r="K41" s="6">
        <v>25.385686614931476</v>
      </c>
      <c r="L41" s="6">
        <v>1.9451322932398529</v>
      </c>
      <c r="M41" s="6">
        <v>126.79162282568005</v>
      </c>
      <c r="N41" s="6">
        <v>0.95569193306400013</v>
      </c>
      <c r="O41" s="6">
        <v>0.3840322263612001</v>
      </c>
      <c r="P41" s="6">
        <v>3.0180388826080002E-2</v>
      </c>
      <c r="Q41" s="6">
        <v>8.8105771120000013E-3</v>
      </c>
      <c r="R41" s="6">
        <v>0.70225712767296011</v>
      </c>
      <c r="S41" s="6">
        <v>0.21204097312384007</v>
      </c>
      <c r="T41" s="6">
        <v>7.4855806154160029E-2</v>
      </c>
      <c r="U41" s="6">
        <v>1.6060770280800007E-2</v>
      </c>
      <c r="V41" s="6">
        <v>15.348123671176007</v>
      </c>
      <c r="W41" s="6">
        <v>24.769002105249186</v>
      </c>
      <c r="X41" s="6">
        <v>3.8469311431840012</v>
      </c>
      <c r="Y41" s="6">
        <v>3.6746466840640011</v>
      </c>
      <c r="Z41" s="6">
        <v>1.4001591258040003</v>
      </c>
      <c r="AA41" s="6">
        <v>2.2332773590880004</v>
      </c>
      <c r="AB41" s="6">
        <v>11.155014312140004</v>
      </c>
      <c r="AC41" s="6">
        <v>0.14773447655689606</v>
      </c>
      <c r="AD41" s="6">
        <v>0.21274663742538444</v>
      </c>
      <c r="AE41" s="60"/>
      <c r="AF41" s="26">
        <v>61589.53</v>
      </c>
      <c r="AG41" s="26">
        <v>1241.0912208</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0.52952418100800003</v>
      </c>
      <c r="F43" s="6">
        <v>3.5758686628799996E-2</v>
      </c>
      <c r="G43" s="6">
        <v>0.38596483854450575</v>
      </c>
      <c r="H43" s="6" t="s">
        <v>417</v>
      </c>
      <c r="I43" s="6">
        <v>3.5242320647999995E-2</v>
      </c>
      <c r="J43" s="6">
        <v>3.8192957111999999E-2</v>
      </c>
      <c r="K43" s="6">
        <v>3.9330678144E-2</v>
      </c>
      <c r="L43" s="6">
        <v>1.1029208099711998E-2</v>
      </c>
      <c r="M43" s="6">
        <v>0.21793961601599998</v>
      </c>
      <c r="N43" s="6">
        <v>2.5085569584E-2</v>
      </c>
      <c r="O43" s="6">
        <v>1.2844583567999997E-3</v>
      </c>
      <c r="P43" s="6">
        <v>1.9452671303999999E-3</v>
      </c>
      <c r="Q43" s="6">
        <v>7.593436944E-3</v>
      </c>
      <c r="R43" s="6">
        <v>3.1860777959999993E-3</v>
      </c>
      <c r="S43" s="6">
        <v>6.1506409800000002E-3</v>
      </c>
      <c r="T43" s="6">
        <v>2.7741781679999997E-3</v>
      </c>
      <c r="U43" s="6">
        <v>3.7642121567999995E-3</v>
      </c>
      <c r="V43" s="6">
        <v>9.202040639999999E-2</v>
      </c>
      <c r="W43" s="6">
        <v>3.7292149848E-11</v>
      </c>
      <c r="X43" s="6">
        <v>7.3983277294799995E-3</v>
      </c>
      <c r="Y43" s="6">
        <v>9.5979073644000008E-3</v>
      </c>
      <c r="Z43" s="6">
        <v>3.85480873884E-3</v>
      </c>
      <c r="AA43" s="6">
        <v>3.0093139098000001E-3</v>
      </c>
      <c r="AB43" s="6">
        <v>2.3860357742519999E-2</v>
      </c>
      <c r="AC43" s="6">
        <v>1.0076957711999999E-4</v>
      </c>
      <c r="AD43" s="6">
        <v>2.7630367920000003E-2</v>
      </c>
      <c r="AE43" s="60"/>
      <c r="AF43" s="26">
        <v>1653.1691999999998</v>
      </c>
      <c r="AG43" s="26">
        <v>162.531576</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27.253068320000004</v>
      </c>
      <c r="F44" s="6">
        <v>8.9306279200000009</v>
      </c>
      <c r="G44" s="6">
        <v>3.16004</v>
      </c>
      <c r="H44" s="6">
        <v>6.4450799999999997E-3</v>
      </c>
      <c r="I44" s="6">
        <v>1.5973078799999998</v>
      </c>
      <c r="J44" s="6">
        <v>1.5973078799999998</v>
      </c>
      <c r="K44" s="6">
        <v>1.5973078799999998</v>
      </c>
      <c r="L44" s="6">
        <v>0.87565736000000005</v>
      </c>
      <c r="M44" s="6">
        <v>43.767968440000004</v>
      </c>
      <c r="N44" s="6">
        <v>1.5675200000000002E-3</v>
      </c>
      <c r="O44" s="6">
        <v>8.3375999999999996E-6</v>
      </c>
      <c r="P44" s="6" t="s">
        <v>415</v>
      </c>
      <c r="Q44" s="6" t="s">
        <v>419</v>
      </c>
      <c r="R44" s="6">
        <v>4.1688000000000005E-5</v>
      </c>
      <c r="S44" s="6">
        <v>1.417392E-3</v>
      </c>
      <c r="T44" s="6">
        <v>5.836319999999999E-5</v>
      </c>
      <c r="U44" s="6">
        <v>8.3375999999999996E-6</v>
      </c>
      <c r="V44" s="6">
        <v>8.3376000000000012E-4</v>
      </c>
      <c r="W44" s="6" t="s">
        <v>419</v>
      </c>
      <c r="X44" s="6">
        <v>2.5512800000000001E-5</v>
      </c>
      <c r="Y44" s="6">
        <v>4.1187999999999999E-5</v>
      </c>
      <c r="Z44" s="6" t="s">
        <v>419</v>
      </c>
      <c r="AA44" s="6" t="s">
        <v>419</v>
      </c>
      <c r="AB44" s="6" t="s">
        <v>419</v>
      </c>
      <c r="AC44" s="6" t="s">
        <v>419</v>
      </c>
      <c r="AD44" s="6" t="s">
        <v>419</v>
      </c>
      <c r="AE44" s="60"/>
      <c r="AF44" s="26">
        <v>35645.24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11.759440000000001</v>
      </c>
      <c r="G48" s="6" t="s">
        <v>419</v>
      </c>
      <c r="H48" s="6" t="s">
        <v>419</v>
      </c>
      <c r="I48" s="6">
        <v>0.35703359999999995</v>
      </c>
      <c r="J48" s="6">
        <v>2.3802240000000001</v>
      </c>
      <c r="K48" s="6">
        <v>5.0721439999999998</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56.671999999999997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0.1</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500</v>
      </c>
      <c r="AL51" s="49" t="s">
        <v>130</v>
      </c>
    </row>
    <row r="52" spans="1:38" s="2" customFormat="1" ht="26.25" customHeight="1" thickBot="1" x14ac:dyDescent="0.25">
      <c r="A52" s="70" t="s">
        <v>119</v>
      </c>
      <c r="B52" s="74" t="s">
        <v>131</v>
      </c>
      <c r="C52" s="76" t="s">
        <v>391</v>
      </c>
      <c r="D52" s="73"/>
      <c r="E52" s="6" t="s">
        <v>446</v>
      </c>
      <c r="F52" s="6" t="s">
        <v>446</v>
      </c>
      <c r="G52" s="6" t="s">
        <v>446</v>
      </c>
      <c r="H52" s="6">
        <v>1.54088E-2</v>
      </c>
      <c r="I52" s="6" t="s">
        <v>446</v>
      </c>
      <c r="J52" s="6" t="s">
        <v>446</v>
      </c>
      <c r="K52" s="6" t="s">
        <v>446</v>
      </c>
      <c r="L52" s="6" t="s">
        <v>419</v>
      </c>
      <c r="M52" s="6">
        <v>1.2607200000000001</v>
      </c>
      <c r="N52" s="6">
        <v>7.1440800000000013E-2</v>
      </c>
      <c r="O52" s="6" t="s">
        <v>418</v>
      </c>
      <c r="P52" s="6" t="s">
        <v>418</v>
      </c>
      <c r="Q52" s="6">
        <v>7.1440800000000013E-2</v>
      </c>
      <c r="R52" s="6">
        <v>7.1440800000000013E-2</v>
      </c>
      <c r="S52" s="6">
        <v>7.1440800000000013E-2</v>
      </c>
      <c r="T52" s="6">
        <v>7.1440800000000013E-2</v>
      </c>
      <c r="U52" s="6">
        <v>7.1440800000000013E-2</v>
      </c>
      <c r="V52" s="6">
        <v>7.1440800000000013E-2</v>
      </c>
      <c r="W52" s="6">
        <v>7.9845600000000003E-2</v>
      </c>
      <c r="X52" s="6" t="s">
        <v>419</v>
      </c>
      <c r="Y52" s="6" t="s">
        <v>419</v>
      </c>
      <c r="Z52" s="6" t="s">
        <v>419</v>
      </c>
      <c r="AA52" s="6" t="s">
        <v>419</v>
      </c>
      <c r="AB52" s="6" t="s">
        <v>419</v>
      </c>
      <c r="AC52" s="6" t="s">
        <v>419</v>
      </c>
      <c r="AD52" s="6" t="s">
        <v>419</v>
      </c>
      <c r="AE52" s="60"/>
      <c r="AF52" s="26"/>
      <c r="AG52" s="26"/>
      <c r="AH52" s="26"/>
      <c r="AI52" s="26"/>
      <c r="AJ52" s="26"/>
      <c r="AK52" s="26">
        <v>14.007999999999999</v>
      </c>
      <c r="AL52" s="49" t="s">
        <v>132</v>
      </c>
    </row>
    <row r="53" spans="1:38" s="2" customFormat="1" ht="26.25" customHeight="1" thickBot="1" x14ac:dyDescent="0.45">
      <c r="A53" s="70" t="s">
        <v>119</v>
      </c>
      <c r="B53" s="74" t="s">
        <v>133</v>
      </c>
      <c r="C53" s="76" t="s">
        <v>134</v>
      </c>
      <c r="D53" s="73"/>
      <c r="E53" s="6" t="s">
        <v>419</v>
      </c>
      <c r="F53" s="6">
        <v>5.3760000000000003</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2.6880000000000002</v>
      </c>
      <c r="AL53" s="49" t="s">
        <v>423</v>
      </c>
    </row>
    <row r="54" spans="1:38" s="2" customFormat="1" ht="37.5" customHeight="1" thickBot="1" x14ac:dyDescent="0.45">
      <c r="A54" s="70" t="s">
        <v>119</v>
      </c>
      <c r="B54" s="74" t="s">
        <v>135</v>
      </c>
      <c r="C54" s="76" t="s">
        <v>136</v>
      </c>
      <c r="D54" s="73"/>
      <c r="E54" s="6" t="s">
        <v>419</v>
      </c>
      <c r="F54" s="6">
        <v>3.8E-3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38</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0.21600858702470183</v>
      </c>
      <c r="J57" s="6">
        <v>0.38881545664446332</v>
      </c>
      <c r="K57" s="6">
        <v>0.43201717404940365</v>
      </c>
      <c r="L57" s="6">
        <v>6.4802576107410546E-3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10930.922</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1.28275317948E-2</v>
      </c>
      <c r="J58" s="6">
        <v>8.5516878631999999E-2</v>
      </c>
      <c r="K58" s="6">
        <v>0.171033757264</v>
      </c>
      <c r="L58" s="6">
        <v>5.9006646256080006E-5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427.58439315999999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2.6051136000000721E-2</v>
      </c>
      <c r="J59" s="6">
        <v>2.9307528000000811E-2</v>
      </c>
      <c r="K59" s="6">
        <v>3.2563920000000898E-2</v>
      </c>
      <c r="L59" s="6">
        <v>1.6151704320000446E-5</v>
      </c>
      <c r="M59" s="6" t="s">
        <v>418</v>
      </c>
      <c r="N59" s="6">
        <v>0.18452888000000509</v>
      </c>
      <c r="O59" s="6">
        <v>1.4111032000000393E-2</v>
      </c>
      <c r="P59" s="6">
        <v>3.2563920000000903E-4</v>
      </c>
      <c r="Q59" s="6">
        <v>2.0623816000000572E-2</v>
      </c>
      <c r="R59" s="6">
        <v>2.4965672000000692E-2</v>
      </c>
      <c r="S59" s="6">
        <v>7.5982480000002107E-4</v>
      </c>
      <c r="T59" s="6">
        <v>5.318773600000147E-2</v>
      </c>
      <c r="U59" s="6">
        <v>8.6837120000002405E-2</v>
      </c>
      <c r="V59" s="6">
        <v>4.0162168000001108E-2</v>
      </c>
      <c r="W59" s="6" t="s">
        <v>418</v>
      </c>
      <c r="X59" s="6" t="s">
        <v>418</v>
      </c>
      <c r="Y59" s="6" t="s">
        <v>418</v>
      </c>
      <c r="Z59" s="6" t="s">
        <v>418</v>
      </c>
      <c r="AA59" s="6" t="s">
        <v>418</v>
      </c>
      <c r="AB59" s="6" t="s">
        <v>418</v>
      </c>
      <c r="AC59" s="6" t="s">
        <v>418</v>
      </c>
      <c r="AD59" s="6" t="s">
        <v>418</v>
      </c>
      <c r="AE59" s="60"/>
      <c r="AF59" s="26"/>
      <c r="AG59" s="26"/>
      <c r="AH59" s="26"/>
      <c r="AI59" s="26"/>
      <c r="AJ59" s="26"/>
      <c r="AK59" s="26">
        <v>108546.40000000301</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25">
      <c r="A64" s="70" t="s">
        <v>53</v>
      </c>
      <c r="B64" s="78" t="s">
        <v>157</v>
      </c>
      <c r="C64" s="71" t="s">
        <v>158</v>
      </c>
      <c r="D64" s="72"/>
      <c r="E64" s="6" t="s">
        <v>421</v>
      </c>
      <c r="F64" s="6" t="s">
        <v>421</v>
      </c>
      <c r="G64" s="6" t="s">
        <v>419</v>
      </c>
      <c r="H64" s="6" t="s">
        <v>421</v>
      </c>
      <c r="I64" s="6" t="s">
        <v>419</v>
      </c>
      <c r="J64" s="6" t="s">
        <v>419</v>
      </c>
      <c r="K64" s="6" t="s">
        <v>419</v>
      </c>
      <c r="L64" s="6" t="s">
        <v>419</v>
      </c>
      <c r="M64" s="6" t="s">
        <v>421</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t="s">
        <v>417</v>
      </c>
      <c r="AL64" s="49" t="s">
        <v>159</v>
      </c>
    </row>
    <row r="65" spans="1:38" s="2" customFormat="1" ht="26.25" customHeight="1" thickBot="1" x14ac:dyDescent="0.45">
      <c r="A65" s="70" t="s">
        <v>53</v>
      </c>
      <c r="B65" s="74" t="s">
        <v>160</v>
      </c>
      <c r="C65" s="71" t="s">
        <v>161</v>
      </c>
      <c r="D65" s="72"/>
      <c r="E65" s="6">
        <v>0.79822204199999991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406.84100000000001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0.16506536138800001</v>
      </c>
      <c r="G70" s="6">
        <v>1.3335759620293552</v>
      </c>
      <c r="H70" s="6" t="s">
        <v>415</v>
      </c>
      <c r="I70" s="6">
        <v>3.6172918000000002E-4</v>
      </c>
      <c r="J70" s="6">
        <v>7.2345835999999995E-3</v>
      </c>
      <c r="K70" s="6">
        <v>1.9061340892000001E-2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627.77</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0.11024</v>
      </c>
      <c r="F72" s="6">
        <v>3.9008000000000001E-2</v>
      </c>
      <c r="G72" s="6">
        <v>5.0880000000000002E-2</v>
      </c>
      <c r="H72" s="6" t="s">
        <v>415</v>
      </c>
      <c r="I72" s="6">
        <v>1.7808000000000001E-2</v>
      </c>
      <c r="J72" s="6">
        <v>2.0351999999999999E-2</v>
      </c>
      <c r="K72" s="6">
        <v>2.5440000000000001E-2</v>
      </c>
      <c r="L72" s="6">
        <v>6.4108800000000005E-5</v>
      </c>
      <c r="M72" s="6">
        <v>1.4416</v>
      </c>
      <c r="N72" s="6">
        <v>1.5264E-2</v>
      </c>
      <c r="O72" s="6">
        <v>1.2720000000000001E-3</v>
      </c>
      <c r="P72" s="6">
        <v>2.0352000000000002E-2</v>
      </c>
      <c r="Q72" s="6">
        <v>8.4800000000000001E-5</v>
      </c>
      <c r="R72" s="6">
        <v>1.1024000000000001E-3</v>
      </c>
      <c r="S72" s="6">
        <v>1.6959999999999999E-2</v>
      </c>
      <c r="T72" s="6">
        <v>4.2399999999999998E-3</v>
      </c>
      <c r="U72" s="6" t="s">
        <v>415</v>
      </c>
      <c r="V72" s="6">
        <v>2.2896E-2</v>
      </c>
      <c r="W72" s="6">
        <v>2.544</v>
      </c>
      <c r="X72" s="6" t="s">
        <v>415</v>
      </c>
      <c r="Y72" s="6" t="s">
        <v>415</v>
      </c>
      <c r="Z72" s="6" t="s">
        <v>415</v>
      </c>
      <c r="AA72" s="6" t="s">
        <v>415</v>
      </c>
      <c r="AB72" s="6">
        <v>0.40703999999999996</v>
      </c>
      <c r="AC72" s="6" t="s">
        <v>415</v>
      </c>
      <c r="AD72" s="6">
        <v>2.12</v>
      </c>
      <c r="AE72" s="60"/>
      <c r="AF72" s="26"/>
      <c r="AG72" s="26"/>
      <c r="AH72" s="26"/>
      <c r="AI72" s="26"/>
      <c r="AJ72" s="26"/>
      <c r="AK72" s="26">
        <v>848</v>
      </c>
      <c r="AL72" s="49" t="s">
        <v>180</v>
      </c>
    </row>
    <row r="73" spans="1:38" s="2" customFormat="1" ht="26.25" customHeight="1" thickBot="1" x14ac:dyDescent="0.45">
      <c r="A73" s="70" t="s">
        <v>53</v>
      </c>
      <c r="B73" s="70" t="s">
        <v>181</v>
      </c>
      <c r="C73" s="71" t="s">
        <v>182</v>
      </c>
      <c r="D73" s="72"/>
      <c r="E73" s="6">
        <v>0.30669536495559813</v>
      </c>
      <c r="F73" s="6" t="s">
        <v>415</v>
      </c>
      <c r="G73" s="6">
        <v>1.0515269655620532</v>
      </c>
      <c r="H73" s="6" t="s">
        <v>415</v>
      </c>
      <c r="I73" s="6">
        <v>0.34019990062301692</v>
      </c>
      <c r="J73" s="6">
        <v>0.48194985921594063</v>
      </c>
      <c r="K73" s="6">
        <v>0.56699983437169488</v>
      </c>
      <c r="L73" s="6">
        <v>3.4019990062301692E-2</v>
      </c>
      <c r="M73" s="6" t="s">
        <v>415</v>
      </c>
      <c r="N73" s="6" t="s">
        <v>415</v>
      </c>
      <c r="O73" s="6" t="s">
        <v>415</v>
      </c>
      <c r="P73" s="6" t="s">
        <v>415</v>
      </c>
      <c r="Q73" s="6" t="s">
        <v>415</v>
      </c>
      <c r="R73" s="6">
        <v>1.7392370356284834</v>
      </c>
      <c r="S73" s="6" t="s">
        <v>415</v>
      </c>
      <c r="T73" s="6">
        <v>4.9858128354683027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0.14430000000000001</v>
      </c>
      <c r="F74" s="6" t="s">
        <v>415</v>
      </c>
      <c r="G74" s="6">
        <v>0.64934999999999998</v>
      </c>
      <c r="H74" s="6" t="s">
        <v>415</v>
      </c>
      <c r="I74" s="6">
        <v>8.6580000000000004E-2</v>
      </c>
      <c r="J74" s="6">
        <v>0.10101</v>
      </c>
      <c r="K74" s="6">
        <v>0.12987000000000001</v>
      </c>
      <c r="L74" s="6">
        <v>1.9913400000000003E-3</v>
      </c>
      <c r="M74" s="6">
        <v>17.8932</v>
      </c>
      <c r="N74" s="6" t="s">
        <v>415</v>
      </c>
      <c r="O74" s="6" t="s">
        <v>415</v>
      </c>
      <c r="P74" s="6" t="s">
        <v>415</v>
      </c>
      <c r="Q74" s="6" t="s">
        <v>415</v>
      </c>
      <c r="R74" s="6" t="s">
        <v>415</v>
      </c>
      <c r="S74" s="6" t="s">
        <v>415</v>
      </c>
      <c r="T74" s="6" t="s">
        <v>415</v>
      </c>
      <c r="U74" s="6" t="s">
        <v>415</v>
      </c>
      <c r="V74" s="6" t="s">
        <v>415</v>
      </c>
      <c r="W74" s="6" t="s">
        <v>415</v>
      </c>
      <c r="X74" s="6">
        <v>1.2987</v>
      </c>
      <c r="Y74" s="6">
        <v>1.2987</v>
      </c>
      <c r="Z74" s="6">
        <v>1.2987</v>
      </c>
      <c r="AA74" s="6">
        <v>0.15873000000000001</v>
      </c>
      <c r="AB74" s="6">
        <v>4.0548299999999999</v>
      </c>
      <c r="AC74" s="6" t="s">
        <v>415</v>
      </c>
      <c r="AD74" s="6" t="s">
        <v>415</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24.61673843285153</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10489871</v>
      </c>
      <c r="AL82" s="49" t="s">
        <v>218</v>
      </c>
    </row>
    <row r="83" spans="1:38" s="2" customFormat="1" ht="26.25" customHeight="1" thickBot="1" x14ac:dyDescent="0.45">
      <c r="A83" s="70" t="s">
        <v>53</v>
      </c>
      <c r="B83" s="81" t="s">
        <v>210</v>
      </c>
      <c r="C83" s="82" t="s">
        <v>211</v>
      </c>
      <c r="D83" s="72"/>
      <c r="E83" s="6" t="s">
        <v>415</v>
      </c>
      <c r="F83" s="6">
        <v>8.9172003359999988E-3</v>
      </c>
      <c r="G83" s="6" t="s">
        <v>415</v>
      </c>
      <c r="H83" s="6" t="s">
        <v>419</v>
      </c>
      <c r="I83" s="6">
        <v>0.22293000840000002</v>
      </c>
      <c r="J83" s="6">
        <v>1.6719750629999997</v>
      </c>
      <c r="K83" s="6">
        <v>7.8025502940000004</v>
      </c>
      <c r="L83" s="6">
        <v>1.2707010478800001E-2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557325021</v>
      </c>
      <c r="AL83" s="49" t="s">
        <v>411</v>
      </c>
    </row>
    <row r="84" spans="1:38" s="2" customFormat="1" ht="26.25" customHeight="1" thickBot="1" x14ac:dyDescent="0.45">
      <c r="A84" s="70" t="s">
        <v>53</v>
      </c>
      <c r="B84" s="81" t="s">
        <v>212</v>
      </c>
      <c r="C84" s="82" t="s">
        <v>213</v>
      </c>
      <c r="D84" s="72"/>
      <c r="E84" s="6" t="s">
        <v>415</v>
      </c>
      <c r="F84" s="6">
        <v>1.283668776E-2</v>
      </c>
      <c r="G84" s="6" t="s">
        <v>419</v>
      </c>
      <c r="H84" s="6" t="s">
        <v>419</v>
      </c>
      <c r="I84" s="6">
        <v>7.8995001599999996E-3</v>
      </c>
      <c r="J84" s="6">
        <v>3.9497500799999995E-2</v>
      </c>
      <c r="K84" s="6">
        <v>0.15799000319999998</v>
      </c>
      <c r="L84" s="6">
        <v>1.0269350207999998E-6</v>
      </c>
      <c r="M84" s="6">
        <v>9.3806564399999989E-4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9874375.1999999993</v>
      </c>
      <c r="AL84" s="49" t="s">
        <v>411</v>
      </c>
    </row>
    <row r="85" spans="1:38" s="2" customFormat="1" ht="26.25" customHeight="1" thickBot="1" x14ac:dyDescent="0.45">
      <c r="A85" s="70" t="s">
        <v>207</v>
      </c>
      <c r="B85" s="76" t="s">
        <v>214</v>
      </c>
      <c r="C85" s="82" t="s">
        <v>402</v>
      </c>
      <c r="D85" s="72"/>
      <c r="E85" s="6" t="s">
        <v>419</v>
      </c>
      <c r="F85" s="6">
        <v>24.30440106</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81309368</v>
      </c>
      <c r="AL85" s="49" t="s">
        <v>215</v>
      </c>
    </row>
    <row r="86" spans="1:38" s="2" customFormat="1" ht="26.25" customHeight="1" thickBot="1" x14ac:dyDescent="0.45">
      <c r="A86" s="70" t="s">
        <v>207</v>
      </c>
      <c r="B86" s="76" t="s">
        <v>216</v>
      </c>
      <c r="C86" s="80" t="s">
        <v>217</v>
      </c>
      <c r="D86" s="72"/>
      <c r="E86" s="6" t="s">
        <v>419</v>
      </c>
      <c r="F86" s="6">
        <v>4.2738371000000006</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9365686</v>
      </c>
      <c r="AL86" s="49" t="s">
        <v>218</v>
      </c>
    </row>
    <row r="87" spans="1:38" s="2" customFormat="1" ht="26.25" customHeight="1" thickBot="1" x14ac:dyDescent="0.45">
      <c r="A87" s="70" t="s">
        <v>207</v>
      </c>
      <c r="B87" s="76" t="s">
        <v>219</v>
      </c>
      <c r="C87" s="80" t="s">
        <v>220</v>
      </c>
      <c r="D87" s="72"/>
      <c r="E87" s="6" t="s">
        <v>419</v>
      </c>
      <c r="F87" s="6">
        <v>0.85206985999999996</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3753085</v>
      </c>
      <c r="AL87" s="49" t="s">
        <v>218</v>
      </c>
    </row>
    <row r="88" spans="1:38" s="2" customFormat="1" ht="26.25" customHeight="1" thickBot="1" x14ac:dyDescent="0.25">
      <c r="A88" s="70" t="s">
        <v>207</v>
      </c>
      <c r="B88" s="76" t="s">
        <v>221</v>
      </c>
      <c r="C88" s="80" t="s">
        <v>222</v>
      </c>
      <c r="D88" s="72"/>
      <c r="E88" s="6" t="s">
        <v>415</v>
      </c>
      <c r="F88" s="6">
        <v>5.5132643913931956</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2.5179656760000002E-2</v>
      </c>
      <c r="Y88" s="6" t="s">
        <v>415</v>
      </c>
      <c r="Z88" s="6" t="s">
        <v>415</v>
      </c>
      <c r="AA88" s="6" t="s">
        <v>415</v>
      </c>
      <c r="AB88" s="6">
        <v>2.5179656760000002E-2</v>
      </c>
      <c r="AC88" s="6" t="s">
        <v>415</v>
      </c>
      <c r="AD88" s="6" t="s">
        <v>415</v>
      </c>
      <c r="AE88" s="60"/>
      <c r="AF88" s="26" t="s">
        <v>419</v>
      </c>
      <c r="AG88" s="26" t="s">
        <v>419</v>
      </c>
      <c r="AH88" s="26" t="s">
        <v>419</v>
      </c>
      <c r="AI88" s="26" t="s">
        <v>419</v>
      </c>
      <c r="AJ88" s="26" t="s">
        <v>419</v>
      </c>
      <c r="AK88" s="26">
        <v>337329872.37797916</v>
      </c>
      <c r="AL88" s="49" t="s">
        <v>411</v>
      </c>
    </row>
    <row r="89" spans="1:38" s="2" customFormat="1" ht="26.25" customHeight="1" thickBot="1" x14ac:dyDescent="0.45">
      <c r="A89" s="70" t="s">
        <v>207</v>
      </c>
      <c r="B89" s="76" t="s">
        <v>223</v>
      </c>
      <c r="C89" s="80" t="s">
        <v>224</v>
      </c>
      <c r="D89" s="72"/>
      <c r="E89" s="6" t="s">
        <v>419</v>
      </c>
      <c r="F89" s="6">
        <v>2.571628</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5143256</v>
      </c>
      <c r="AL89" s="49" t="s">
        <v>411</v>
      </c>
    </row>
    <row r="90" spans="1:38" s="8" customFormat="1" ht="26.25" customHeight="1" thickBot="1" x14ac:dyDescent="0.45">
      <c r="A90" s="70" t="s">
        <v>207</v>
      </c>
      <c r="B90" s="76" t="s">
        <v>225</v>
      </c>
      <c r="C90" s="80" t="s">
        <v>226</v>
      </c>
      <c r="D90" s="72"/>
      <c r="E90" s="6" t="s">
        <v>419</v>
      </c>
      <c r="F90" s="6">
        <v>11.064529775657141</v>
      </c>
      <c r="G90" s="6" t="s">
        <v>419</v>
      </c>
      <c r="H90" s="6" t="s">
        <v>419</v>
      </c>
      <c r="I90" s="6">
        <v>0.40210200000000001</v>
      </c>
      <c r="J90" s="6">
        <v>0.60315300000000005</v>
      </c>
      <c r="K90" s="6">
        <v>0.73718700000000004</v>
      </c>
      <c r="L90" s="6" t="s">
        <v>419</v>
      </c>
      <c r="M90" s="6" t="s">
        <v>419</v>
      </c>
      <c r="N90" s="6" t="s">
        <v>419</v>
      </c>
      <c r="O90" s="6" t="s">
        <v>419</v>
      </c>
      <c r="P90" s="6" t="s">
        <v>419</v>
      </c>
      <c r="Q90" s="6" t="s">
        <v>419</v>
      </c>
      <c r="R90" s="6" t="s">
        <v>419</v>
      </c>
      <c r="S90" s="6" t="s">
        <v>419</v>
      </c>
      <c r="T90" s="6" t="s">
        <v>419</v>
      </c>
      <c r="U90" s="6" t="s">
        <v>419</v>
      </c>
      <c r="V90" s="6" t="s">
        <v>419</v>
      </c>
      <c r="W90" s="6" t="s">
        <v>419</v>
      </c>
      <c r="X90" s="6">
        <v>6.3315000000000003E-3</v>
      </c>
      <c r="Y90" s="6">
        <v>3.1959000000000002E-3</v>
      </c>
      <c r="Z90" s="6">
        <v>3.1959000000000002E-3</v>
      </c>
      <c r="AA90" s="6">
        <v>3.1959000000000002E-3</v>
      </c>
      <c r="AB90" s="6">
        <v>1.5919200000000001E-2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0.21828894691100001</v>
      </c>
      <c r="F91" s="6">
        <v>1.0258288821757999</v>
      </c>
      <c r="G91" s="6">
        <v>3.9770984E-4</v>
      </c>
      <c r="H91" s="6">
        <v>0.50319835222925002</v>
      </c>
      <c r="I91" s="6">
        <v>3.2738274449474796</v>
      </c>
      <c r="J91" s="6">
        <v>3.2738337635296397</v>
      </c>
      <c r="K91" s="6">
        <v>3.2738350685973594</v>
      </c>
      <c r="L91" s="6">
        <v>1.4732223502263659</v>
      </c>
      <c r="M91" s="6">
        <v>6.6819606840245003</v>
      </c>
      <c r="N91" s="6">
        <v>0.103246528</v>
      </c>
      <c r="O91" s="6">
        <v>0.65495902513299997</v>
      </c>
      <c r="P91" s="6">
        <v>7.5064440000000002E-6</v>
      </c>
      <c r="Q91" s="6">
        <v>1.7515036E-4</v>
      </c>
      <c r="R91" s="6">
        <v>2.0543952000000002E-3</v>
      </c>
      <c r="S91" s="6">
        <v>0.71323536897299999</v>
      </c>
      <c r="T91" s="6">
        <v>0.33133282048649998</v>
      </c>
      <c r="U91" s="6" t="s">
        <v>415</v>
      </c>
      <c r="V91" s="6">
        <v>0.36162198048649996</v>
      </c>
      <c r="W91" s="6">
        <v>0.218254706991</v>
      </c>
      <c r="X91" s="6">
        <v>1.3459040264444999E-2</v>
      </c>
      <c r="Y91" s="6">
        <v>5.4563676747749999E-3</v>
      </c>
      <c r="Z91" s="6">
        <v>5.4563676747749999E-3</v>
      </c>
      <c r="AA91" s="6">
        <v>5.4563676747749999E-3</v>
      </c>
      <c r="AB91" s="6">
        <v>2.9828143288769999E-2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0.47527573031888226</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2532742.0565335602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0.52523399199999998</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525233.99199999997</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3.1095072782608695E-2</v>
      </c>
      <c r="F99" s="6">
        <v>3.0207342960000001</v>
      </c>
      <c r="G99" s="6" t="s">
        <v>419</v>
      </c>
      <c r="H99" s="6">
        <v>3.9468799146089841</v>
      </c>
      <c r="I99" s="6">
        <v>6.9047279999999989E-2</v>
      </c>
      <c r="J99" s="6">
        <v>0.10609703999999999</v>
      </c>
      <c r="K99" s="6">
        <v>0.23240303999999998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168.40799999999999</v>
      </c>
      <c r="AL99" s="49" t="s">
        <v>244</v>
      </c>
    </row>
    <row r="100" spans="1:38" s="2" customFormat="1" ht="26.25" customHeight="1" thickBot="1" x14ac:dyDescent="0.25">
      <c r="A100" s="70" t="s">
        <v>242</v>
      </c>
      <c r="B100" s="70" t="s">
        <v>245</v>
      </c>
      <c r="C100" s="71" t="s">
        <v>407</v>
      </c>
      <c r="D100" s="84"/>
      <c r="E100" s="6">
        <v>5.341017599999999E-2</v>
      </c>
      <c r="F100" s="6">
        <v>1.3359962080000001</v>
      </c>
      <c r="G100" s="6" t="s">
        <v>419</v>
      </c>
      <c r="H100" s="6">
        <v>2.8511402528393295</v>
      </c>
      <c r="I100" s="6">
        <v>6.6762719999999998E-2</v>
      </c>
      <c r="J100" s="6">
        <v>0.10014408</v>
      </c>
      <c r="K100" s="6">
        <v>0.21883336</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370.904</v>
      </c>
      <c r="AL100" s="49" t="s">
        <v>244</v>
      </c>
    </row>
    <row r="101" spans="1:38" s="2" customFormat="1" ht="26.25" customHeight="1" thickBot="1" x14ac:dyDescent="0.25">
      <c r="A101" s="70" t="s">
        <v>242</v>
      </c>
      <c r="B101" s="70" t="s">
        <v>246</v>
      </c>
      <c r="C101" s="71" t="s">
        <v>247</v>
      </c>
      <c r="D101" s="84"/>
      <c r="E101" s="6">
        <v>7.0417215999999991E-2</v>
      </c>
      <c r="F101" s="6">
        <v>1.4875636880000003</v>
      </c>
      <c r="G101" s="6" t="s">
        <v>419</v>
      </c>
      <c r="H101" s="6">
        <v>3.4918206876719635</v>
      </c>
      <c r="I101" s="6">
        <v>0.17604303999999998</v>
      </c>
      <c r="J101" s="6">
        <v>0.5281291199999999</v>
      </c>
      <c r="K101" s="6">
        <v>1.2323012800000002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8802.152</v>
      </c>
      <c r="AL101" s="49" t="s">
        <v>244</v>
      </c>
    </row>
    <row r="102" spans="1:38" s="2" customFormat="1" ht="26.25" customHeight="1" thickBot="1" x14ac:dyDescent="0.25">
      <c r="A102" s="70" t="s">
        <v>242</v>
      </c>
      <c r="B102" s="70" t="s">
        <v>248</v>
      </c>
      <c r="C102" s="71" t="s">
        <v>385</v>
      </c>
      <c r="D102" s="84"/>
      <c r="E102" s="6">
        <v>6.4041840000000003E-3</v>
      </c>
      <c r="F102" s="6">
        <v>0.7482896</v>
      </c>
      <c r="G102" s="6" t="s">
        <v>419</v>
      </c>
      <c r="H102" s="6">
        <v>4.4963713041161784</v>
      </c>
      <c r="I102" s="6">
        <v>5.4094925242910968E-3</v>
      </c>
      <c r="J102" s="6">
        <v>0.11952819393218325</v>
      </c>
      <c r="K102" s="6">
        <v>0.78804655363870713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1008.6</v>
      </c>
      <c r="AL102" s="49" t="s">
        <v>244</v>
      </c>
    </row>
    <row r="103" spans="1:38" s="2" customFormat="1" ht="26.25" customHeight="1" thickBot="1" x14ac:dyDescent="0.25">
      <c r="A103" s="70" t="s">
        <v>242</v>
      </c>
      <c r="B103" s="70" t="s">
        <v>249</v>
      </c>
      <c r="C103" s="71" t="s">
        <v>250</v>
      </c>
      <c r="D103" s="84"/>
      <c r="E103" s="6">
        <v>4.5671999999999992E-5</v>
      </c>
      <c r="F103" s="6">
        <v>6.3989239999999985E-3</v>
      </c>
      <c r="G103" s="6" t="s">
        <v>419</v>
      </c>
      <c r="H103" s="6">
        <v>2.9755999999999993E-3</v>
      </c>
      <c r="I103" s="6">
        <v>3.0447999999999999E-4</v>
      </c>
      <c r="J103" s="6">
        <v>4.6363999999999997E-4</v>
      </c>
      <c r="K103" s="6">
        <v>1.0033999999999998E-3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0.69199999999999995</v>
      </c>
      <c r="AL103" s="49" t="s">
        <v>244</v>
      </c>
    </row>
    <row r="104" spans="1:38" s="2" customFormat="1" ht="26.25" customHeight="1" thickBot="1" x14ac:dyDescent="0.25">
      <c r="A104" s="70" t="s">
        <v>242</v>
      </c>
      <c r="B104" s="70" t="s">
        <v>251</v>
      </c>
      <c r="C104" s="71" t="s">
        <v>252</v>
      </c>
      <c r="D104" s="84"/>
      <c r="E104" s="6">
        <v>4.3548167999999998E-2</v>
      </c>
      <c r="F104" s="6">
        <v>3.3967571039999997</v>
      </c>
      <c r="G104" s="6" t="s">
        <v>419</v>
      </c>
      <c r="H104" s="6">
        <v>2.1774084</v>
      </c>
      <c r="I104" s="6">
        <v>0.10887042</v>
      </c>
      <c r="J104" s="6">
        <v>0.32661125999999996</v>
      </c>
      <c r="K104" s="6">
        <v>0.76209294000000005</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5443.5209999999997</v>
      </c>
      <c r="AL104" s="49" t="s">
        <v>244</v>
      </c>
    </row>
    <row r="105" spans="1:38" s="2" customFormat="1" ht="26.25" customHeight="1" thickBot="1" x14ac:dyDescent="0.25">
      <c r="A105" s="70" t="s">
        <v>242</v>
      </c>
      <c r="B105" s="70" t="s">
        <v>253</v>
      </c>
      <c r="C105" s="71" t="s">
        <v>254</v>
      </c>
      <c r="D105" s="84"/>
      <c r="E105" s="6">
        <v>7.2663510000000008E-3</v>
      </c>
      <c r="F105" s="6">
        <v>0.15454552500000002</v>
      </c>
      <c r="G105" s="6" t="s">
        <v>419</v>
      </c>
      <c r="H105" s="6">
        <v>0.25305700000000003</v>
      </c>
      <c r="I105" s="6">
        <v>5.0611400000000004E-3</v>
      </c>
      <c r="J105" s="6">
        <v>7.9532200000000004E-3</v>
      </c>
      <c r="K105" s="6">
        <v>1.735248E-2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36.151000000000003</v>
      </c>
      <c r="AL105" s="49" t="s">
        <v>244</v>
      </c>
    </row>
    <row r="106" spans="1:38" s="2" customFormat="1" ht="26.25" customHeight="1" thickBot="1" x14ac:dyDescent="0.25">
      <c r="A106" s="70" t="s">
        <v>242</v>
      </c>
      <c r="B106" s="70" t="s">
        <v>255</v>
      </c>
      <c r="C106" s="71" t="s">
        <v>256</v>
      </c>
      <c r="D106" s="84"/>
      <c r="E106" s="6">
        <v>2.8065027000000003E-2</v>
      </c>
      <c r="F106" s="6">
        <v>0.20525168999999999</v>
      </c>
      <c r="G106" s="6" t="s">
        <v>419</v>
      </c>
      <c r="H106" s="6">
        <v>0.97738900000000017</v>
      </c>
      <c r="I106" s="6">
        <v>1.3962700000000001E-2</v>
      </c>
      <c r="J106" s="6">
        <v>2.234032E-2</v>
      </c>
      <c r="K106" s="6">
        <v>4.7473180000000004E-2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139.62700000000001</v>
      </c>
      <c r="AL106" s="49" t="s">
        <v>244</v>
      </c>
    </row>
    <row r="107" spans="1:38" s="2" customFormat="1" ht="26.25" customHeight="1" thickBot="1" x14ac:dyDescent="0.25">
      <c r="A107" s="70" t="s">
        <v>242</v>
      </c>
      <c r="B107" s="70" t="s">
        <v>257</v>
      </c>
      <c r="C107" s="71" t="s">
        <v>378</v>
      </c>
      <c r="D107" s="84"/>
      <c r="E107" s="6">
        <v>3.8926838450000001E-2</v>
      </c>
      <c r="F107" s="6">
        <v>1.2845856688500001</v>
      </c>
      <c r="G107" s="6" t="s">
        <v>419</v>
      </c>
      <c r="H107" s="6">
        <v>2.4258766627302286</v>
      </c>
      <c r="I107" s="6">
        <v>2.3356103069999998E-2</v>
      </c>
      <c r="J107" s="6">
        <v>0.31141470760000001</v>
      </c>
      <c r="K107" s="6">
        <v>1.4792198611</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7785.36769</v>
      </c>
      <c r="AL107" s="49" t="s">
        <v>244</v>
      </c>
    </row>
    <row r="108" spans="1:38" s="2" customFormat="1" ht="26.25" customHeight="1" thickBot="1" x14ac:dyDescent="0.25">
      <c r="A108" s="70" t="s">
        <v>242</v>
      </c>
      <c r="B108" s="70" t="s">
        <v>258</v>
      </c>
      <c r="C108" s="71" t="s">
        <v>379</v>
      </c>
      <c r="D108" s="84"/>
      <c r="E108" s="6">
        <v>4.1952849287999999E-2</v>
      </c>
      <c r="F108" s="6">
        <v>2.2654538615519999</v>
      </c>
      <c r="G108" s="6" t="s">
        <v>419</v>
      </c>
      <c r="H108" s="6">
        <v>2.5043535227655296</v>
      </c>
      <c r="I108" s="6">
        <v>4.1952849287999999E-2</v>
      </c>
      <c r="J108" s="6">
        <v>0.41952849287999999</v>
      </c>
      <c r="K108" s="6">
        <v>0.83905698575999998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20976.424643999999</v>
      </c>
      <c r="AL108" s="49" t="s">
        <v>244</v>
      </c>
    </row>
    <row r="109" spans="1:38" s="2" customFormat="1" ht="26.25" customHeight="1" thickBot="1" x14ac:dyDescent="0.25">
      <c r="A109" s="70" t="s">
        <v>242</v>
      </c>
      <c r="B109" s="70" t="s">
        <v>259</v>
      </c>
      <c r="C109" s="71" t="s">
        <v>380</v>
      </c>
      <c r="D109" s="84"/>
      <c r="E109" s="6">
        <v>3.7510782892800003E-3</v>
      </c>
      <c r="F109" s="6">
        <v>0.22928466043223997</v>
      </c>
      <c r="G109" s="6" t="s">
        <v>419</v>
      </c>
      <c r="H109" s="6">
        <v>0.26257548024959998</v>
      </c>
      <c r="I109" s="6">
        <v>9.3776957232E-3</v>
      </c>
      <c r="J109" s="6">
        <v>5.1577326477599994E-2</v>
      </c>
      <c r="K109" s="6">
        <v>5.1577326477599994E-2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468.88478615999998</v>
      </c>
      <c r="AL109" s="49" t="s">
        <v>244</v>
      </c>
    </row>
    <row r="110" spans="1:38" s="2" customFormat="1" ht="26.25" customHeight="1" thickBot="1" x14ac:dyDescent="0.25">
      <c r="A110" s="70" t="s">
        <v>242</v>
      </c>
      <c r="B110" s="70" t="s">
        <v>260</v>
      </c>
      <c r="C110" s="71" t="s">
        <v>381</v>
      </c>
      <c r="D110" s="84"/>
      <c r="E110" s="6">
        <v>5.9227551936000006E-4</v>
      </c>
      <c r="F110" s="6">
        <v>7.240568224176E-2</v>
      </c>
      <c r="G110" s="6" t="s">
        <v>419</v>
      </c>
      <c r="H110" s="6">
        <v>6.6630995928000022E-2</v>
      </c>
      <c r="I110" s="6">
        <v>2.9613775968000008E-3</v>
      </c>
      <c r="J110" s="6">
        <v>2.0729643177600003E-2</v>
      </c>
      <c r="K110" s="6">
        <v>2.0729643177600003E-2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148.06887984000002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11.44</v>
      </c>
      <c r="F112" s="6" t="s">
        <v>419</v>
      </c>
      <c r="G112" s="6" t="s">
        <v>419</v>
      </c>
      <c r="H112" s="6">
        <v>19.963605798858669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286000000</v>
      </c>
      <c r="AL112" s="49" t="s">
        <v>413</v>
      </c>
    </row>
    <row r="113" spans="1:38" s="2" customFormat="1" ht="26.25" customHeight="1" thickBot="1" x14ac:dyDescent="0.25">
      <c r="A113" s="70" t="s">
        <v>262</v>
      </c>
      <c r="B113" s="85" t="s">
        <v>265</v>
      </c>
      <c r="C113" s="86" t="s">
        <v>266</v>
      </c>
      <c r="D113" s="72"/>
      <c r="E113" s="6">
        <v>2.1598020156851949</v>
      </c>
      <c r="F113" s="6" t="s">
        <v>419</v>
      </c>
      <c r="G113" s="6" t="s">
        <v>419</v>
      </c>
      <c r="H113" s="6">
        <v>14.07955939516431</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53995050.392129876</v>
      </c>
      <c r="AL113" s="49" t="s">
        <v>431</v>
      </c>
    </row>
    <row r="114" spans="1:38" s="2" customFormat="1" ht="26.25" customHeight="1" thickBot="1" x14ac:dyDescent="0.25">
      <c r="A114" s="70" t="s">
        <v>262</v>
      </c>
      <c r="B114" s="85" t="s">
        <v>267</v>
      </c>
      <c r="C114" s="86" t="s">
        <v>386</v>
      </c>
      <c r="D114" s="72"/>
      <c r="E114" s="6">
        <v>2.0979742000000003E-2</v>
      </c>
      <c r="F114" s="6" t="s">
        <v>419</v>
      </c>
      <c r="G114" s="6" t="s">
        <v>419</v>
      </c>
      <c r="H114" s="6">
        <v>6.9233148600000002E-2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10489871</v>
      </c>
      <c r="AL114" s="49" t="s">
        <v>432</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8.6870039419123053</v>
      </c>
      <c r="F116" s="6" t="s">
        <v>419</v>
      </c>
      <c r="G116" s="6" t="s">
        <v>419</v>
      </c>
      <c r="H116" s="6">
        <v>12.670070325376798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217175098.54780763</v>
      </c>
      <c r="AL116" s="49" t="s">
        <v>433</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0.23477400000000001</v>
      </c>
      <c r="J119" s="6">
        <v>6.1041239999999997</v>
      </c>
      <c r="K119" s="6">
        <v>6.1041239999999997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3912900</v>
      </c>
      <c r="AL119" s="49" t="s">
        <v>434</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3.365094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3912900</v>
      </c>
      <c r="AL121" s="49" t="s">
        <v>434</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1.1892516390000003</v>
      </c>
      <c r="F123" s="6">
        <v>0.25853296500000006</v>
      </c>
      <c r="G123" s="6">
        <v>0.25853296500000006</v>
      </c>
      <c r="H123" s="6">
        <v>1.2409582320000001</v>
      </c>
      <c r="I123" s="6">
        <v>2.9715969426300006</v>
      </c>
      <c r="J123" s="6">
        <v>2.9472758010000009</v>
      </c>
      <c r="K123" s="6">
        <v>2.9989823940000004</v>
      </c>
      <c r="L123" s="6">
        <v>0.25853296500000006</v>
      </c>
      <c r="M123" s="6">
        <v>34.488297531000001</v>
      </c>
      <c r="N123" s="6">
        <v>5.6877252300000007E-2</v>
      </c>
      <c r="O123" s="6">
        <v>0.45501801840000006</v>
      </c>
      <c r="P123" s="6">
        <v>7.2389230200000015E-2</v>
      </c>
      <c r="Q123" s="6">
        <v>3.3092219520000007E-3</v>
      </c>
      <c r="R123" s="6">
        <v>4.1365274400000013E-2</v>
      </c>
      <c r="S123" s="6">
        <v>3.7745812890000001E-2</v>
      </c>
      <c r="T123" s="6">
        <v>2.6887428360000007E-2</v>
      </c>
      <c r="U123" s="6">
        <v>1.0341318600000003E-2</v>
      </c>
      <c r="V123" s="6">
        <v>0.28955692080000006</v>
      </c>
      <c r="W123" s="6">
        <v>0.25853296500000006</v>
      </c>
      <c r="X123" s="6">
        <v>0.20320691049000006</v>
      </c>
      <c r="Y123" s="6">
        <v>0.56722132521000013</v>
      </c>
      <c r="Z123" s="6">
        <v>0.24198685524000008</v>
      </c>
      <c r="AA123" s="6">
        <v>0.17373415248000004</v>
      </c>
      <c r="AB123" s="6">
        <v>1.1861492434200003</v>
      </c>
      <c r="AC123" s="6" t="s">
        <v>419</v>
      </c>
      <c r="AD123" s="6" t="s">
        <v>419</v>
      </c>
      <c r="AE123" s="60"/>
      <c r="AF123" s="26" t="s">
        <v>419</v>
      </c>
      <c r="AG123" s="26" t="s">
        <v>419</v>
      </c>
      <c r="AH123" s="26" t="s">
        <v>419</v>
      </c>
      <c r="AI123" s="26" t="s">
        <v>419</v>
      </c>
      <c r="AJ123" s="26" t="s">
        <v>419</v>
      </c>
      <c r="AK123" s="26">
        <v>517.06593000000009</v>
      </c>
      <c r="AL123" s="49" t="s">
        <v>435</v>
      </c>
    </row>
    <row r="124" spans="1:38" s="2" customFormat="1" ht="26.25" customHeight="1" thickBot="1" x14ac:dyDescent="0.2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0.2707373731146927</v>
      </c>
      <c r="G125" s="6" t="s">
        <v>419</v>
      </c>
      <c r="H125" s="6" t="s">
        <v>415</v>
      </c>
      <c r="I125" s="6">
        <v>5.2811107098374758E-5</v>
      </c>
      <c r="J125" s="6">
        <v>3.5047371074375976E-4</v>
      </c>
      <c r="K125" s="6">
        <v>7.4095583595598505E-4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1600.336578738629</v>
      </c>
      <c r="AL125" s="49" t="s">
        <v>437</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438</v>
      </c>
    </row>
    <row r="127" spans="1:38" s="2" customFormat="1" ht="26.25" customHeight="1" thickBot="1" x14ac:dyDescent="0.45">
      <c r="A127" s="70" t="s">
        <v>287</v>
      </c>
      <c r="B127" s="70" t="s">
        <v>292</v>
      </c>
      <c r="C127" s="71" t="s">
        <v>293</v>
      </c>
      <c r="D127" s="72"/>
      <c r="E127" s="6" t="s">
        <v>415</v>
      </c>
      <c r="F127" s="6" t="s">
        <v>415</v>
      </c>
      <c r="G127" s="6" t="s">
        <v>415</v>
      </c>
      <c r="H127" s="6">
        <v>3.8260869565217401E-3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17.39130434782609</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5.5180514247120005</v>
      </c>
      <c r="F135" s="6">
        <v>1.1058219288000002</v>
      </c>
      <c r="G135" s="6">
        <v>0.21010616647200001</v>
      </c>
      <c r="H135" s="6" t="s">
        <v>415</v>
      </c>
      <c r="I135" s="6">
        <v>5.0978390917680008</v>
      </c>
      <c r="J135" s="6">
        <v>5.4074692318320006</v>
      </c>
      <c r="K135" s="6">
        <v>5.5069932054240018</v>
      </c>
      <c r="L135" s="6">
        <v>2.8293006959312406</v>
      </c>
      <c r="M135" s="6">
        <v>69.534082882944006</v>
      </c>
      <c r="N135" s="6">
        <v>0.74090069229600009</v>
      </c>
      <c r="O135" s="6">
        <v>7.7407535016000006E-2</v>
      </c>
      <c r="P135" s="6" t="s">
        <v>415</v>
      </c>
      <c r="Q135" s="6">
        <v>4.4232877152000007E-2</v>
      </c>
      <c r="R135" s="6">
        <v>1.1058219288000002E-2</v>
      </c>
      <c r="S135" s="6">
        <v>0.15481507003200001</v>
      </c>
      <c r="T135" s="6" t="s">
        <v>415</v>
      </c>
      <c r="U135" s="6">
        <v>3.3174657864E-2</v>
      </c>
      <c r="V135" s="6">
        <v>19.960085814840003</v>
      </c>
      <c r="W135" s="6" t="s">
        <v>415</v>
      </c>
      <c r="X135" s="6">
        <v>4.104090603648E-3</v>
      </c>
      <c r="Y135" s="6">
        <v>7.6951698818400003E-3</v>
      </c>
      <c r="Z135" s="6">
        <v>1.7442385065504003E-2</v>
      </c>
      <c r="AA135" s="6" t="s">
        <v>415</v>
      </c>
      <c r="AB135" s="6">
        <v>2.9241645550992002E-2</v>
      </c>
      <c r="AC135" s="6" t="s">
        <v>415</v>
      </c>
      <c r="AD135" s="6" t="s">
        <v>419</v>
      </c>
      <c r="AE135" s="60"/>
      <c r="AF135" s="26"/>
      <c r="AG135" s="26"/>
      <c r="AH135" s="26"/>
      <c r="AI135" s="26"/>
      <c r="AJ135" s="26"/>
      <c r="AK135" s="26">
        <v>1105.8219288</v>
      </c>
      <c r="AL135" s="49" t="s">
        <v>448</v>
      </c>
    </row>
    <row r="136" spans="1:38" s="2" customFormat="1" ht="26.25" customHeight="1" thickBot="1" x14ac:dyDescent="0.45">
      <c r="A136" s="70" t="s">
        <v>287</v>
      </c>
      <c r="B136" s="70" t="s">
        <v>312</v>
      </c>
      <c r="C136" s="71" t="s">
        <v>313</v>
      </c>
      <c r="D136" s="72"/>
      <c r="E136" s="6" t="s">
        <v>419</v>
      </c>
      <c r="F136" s="6">
        <v>8.7598877624999998E-3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583.99251749999996</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415.18118916727371</v>
      </c>
      <c r="F141" s="20">
        <f t="shared" ref="F141:AD141" si="0">SUM(F14:F140)</f>
        <v>314.50627885639528</v>
      </c>
      <c r="G141" s="20">
        <f t="shared" si="0"/>
        <v>524.47228535891929</v>
      </c>
      <c r="H141" s="20">
        <f t="shared" si="0"/>
        <v>75.017195429660475</v>
      </c>
      <c r="I141" s="20">
        <f t="shared" si="0"/>
        <v>63.574981538592375</v>
      </c>
      <c r="J141" s="20">
        <f t="shared" si="0"/>
        <v>90.499342742003634</v>
      </c>
      <c r="K141" s="20">
        <f t="shared" si="0"/>
        <v>122.72833756333942</v>
      </c>
      <c r="L141" s="20">
        <f t="shared" si="0"/>
        <v>11.253420224129179</v>
      </c>
      <c r="M141" s="20">
        <f t="shared" si="0"/>
        <v>1155.0254416969358</v>
      </c>
      <c r="N141" s="20">
        <f t="shared" si="0"/>
        <v>417.56224131418259</v>
      </c>
      <c r="O141" s="20">
        <f t="shared" si="0"/>
        <v>8.0570129567936259</v>
      </c>
      <c r="P141" s="20">
        <f t="shared" si="0"/>
        <v>2.3933986350843131</v>
      </c>
      <c r="Q141" s="20">
        <f t="shared" si="0"/>
        <v>2.6806057066234543</v>
      </c>
      <c r="R141" s="20">
        <f>SUM(R14:R140)</f>
        <v>6.4377099909939099</v>
      </c>
      <c r="S141" s="20">
        <f t="shared" si="0"/>
        <v>24.064030907747476</v>
      </c>
      <c r="T141" s="20">
        <f t="shared" si="0"/>
        <v>46.405167843275059</v>
      </c>
      <c r="U141" s="20">
        <f t="shared" si="0"/>
        <v>14.656628580416918</v>
      </c>
      <c r="V141" s="20">
        <f t="shared" si="0"/>
        <v>69.853210762719002</v>
      </c>
      <c r="W141" s="20">
        <f t="shared" si="0"/>
        <v>41.932911402555334</v>
      </c>
      <c r="X141" s="20">
        <f t="shared" si="0"/>
        <v>7.2895877194449765</v>
      </c>
      <c r="Y141" s="20">
        <f t="shared" si="0"/>
        <v>9.0142109014622775</v>
      </c>
      <c r="Z141" s="20">
        <f t="shared" si="0"/>
        <v>4.133766860577067</v>
      </c>
      <c r="AA141" s="20">
        <f t="shared" si="0"/>
        <v>3.4254215746565908</v>
      </c>
      <c r="AB141" s="20">
        <f t="shared" si="0"/>
        <v>24.269957822540913</v>
      </c>
      <c r="AC141" s="20">
        <f t="shared" si="0"/>
        <v>22.804757956214797</v>
      </c>
      <c r="AD141" s="20">
        <f t="shared" si="0"/>
        <v>8.6571593367588875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415.18118916727371</v>
      </c>
      <c r="F152" s="14">
        <f t="shared" ref="F152:AD152" si="1">SUM(F$141, F$151, IF(AND(ISNUMBER(SEARCH($B$4,"AT|BE|CH|GB|IE|LT|LU|NL")),SUM(F$143:F$149)&gt;0),SUM(F$143:F$149)-SUM(F$27:F$33),0))</f>
        <v>314.50627885639528</v>
      </c>
      <c r="G152" s="14">
        <f t="shared" si="1"/>
        <v>524.47228535891929</v>
      </c>
      <c r="H152" s="14">
        <f t="shared" si="1"/>
        <v>75.017195429660475</v>
      </c>
      <c r="I152" s="14">
        <f t="shared" si="1"/>
        <v>63.574981538592375</v>
      </c>
      <c r="J152" s="14">
        <f t="shared" si="1"/>
        <v>90.499342742003634</v>
      </c>
      <c r="K152" s="14">
        <f t="shared" si="1"/>
        <v>122.72833756333942</v>
      </c>
      <c r="L152" s="14">
        <f t="shared" si="1"/>
        <v>11.253420224129179</v>
      </c>
      <c r="M152" s="14">
        <f t="shared" si="1"/>
        <v>1155.0254416969358</v>
      </c>
      <c r="N152" s="14">
        <f t="shared" si="1"/>
        <v>417.56224131418259</v>
      </c>
      <c r="O152" s="14">
        <f t="shared" si="1"/>
        <v>8.0570129567936259</v>
      </c>
      <c r="P152" s="14">
        <f t="shared" si="1"/>
        <v>2.3933986350843131</v>
      </c>
      <c r="Q152" s="14">
        <f t="shared" si="1"/>
        <v>2.6806057066234543</v>
      </c>
      <c r="R152" s="14">
        <f t="shared" si="1"/>
        <v>6.4377099909939099</v>
      </c>
      <c r="S152" s="14">
        <f t="shared" si="1"/>
        <v>24.064030907747476</v>
      </c>
      <c r="T152" s="14">
        <f t="shared" si="1"/>
        <v>46.405167843275059</v>
      </c>
      <c r="U152" s="14">
        <f t="shared" si="1"/>
        <v>14.656628580416918</v>
      </c>
      <c r="V152" s="14">
        <f t="shared" si="1"/>
        <v>69.853210762719002</v>
      </c>
      <c r="W152" s="14">
        <f t="shared" si="1"/>
        <v>41.932911402555334</v>
      </c>
      <c r="X152" s="14">
        <f t="shared" si="1"/>
        <v>7.2895877194449765</v>
      </c>
      <c r="Y152" s="14">
        <f t="shared" si="1"/>
        <v>9.0142109014622775</v>
      </c>
      <c r="Z152" s="14">
        <f t="shared" si="1"/>
        <v>4.133766860577067</v>
      </c>
      <c r="AA152" s="14">
        <f t="shared" si="1"/>
        <v>3.4254215746565908</v>
      </c>
      <c r="AB152" s="14">
        <f t="shared" si="1"/>
        <v>24.269957822540913</v>
      </c>
      <c r="AC152" s="14">
        <f t="shared" si="1"/>
        <v>22.804757956214797</v>
      </c>
      <c r="AD152" s="14">
        <f t="shared" si="1"/>
        <v>8.6571593367588875</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415.18118916727371</v>
      </c>
      <c r="F154" s="14">
        <f>SUM(F$141, F$153, -1 * IF(OR($B$6=2005,$B$6&gt;=2020),SUM(F$99:F$122),0), IF(AND(ISNUMBER(SEARCH($B$4,"AT|BE|CH|GB|IE|LT|LU|NL")),SUM(F$143:F$149)&gt;0),SUM(F$143:F$149)-SUM(F$27:F$33),0))</f>
        <v>314.50627885639528</v>
      </c>
      <c r="G154" s="14">
        <f>SUM(G$141, G$153, IF(AND(ISNUMBER(SEARCH($B$4,"AT|BE|CH|GB|IE|LT|LU|NL")),SUM(G$143:G$149)&gt;0),SUM(G$143:G$149)-SUM(G$27:G$33),0))</f>
        <v>524.47228535891929</v>
      </c>
      <c r="H154" s="14">
        <f>SUM(H$141, H$153, IF(AND(ISNUMBER(SEARCH($B$4,"AT|BE|CH|GB|IE|LT|LU|NL")),SUM(H$143:H$149)&gt;0),SUM(H$143:H$149)-SUM(H$27:H$33),0))</f>
        <v>75.017195429660475</v>
      </c>
      <c r="I154" s="14">
        <f t="shared" ref="I154:AD154" si="2">SUM(I$141, I$153, IF(AND(ISNUMBER(SEARCH($B$4,"AT|BE|CH|GB|IE|LT|LU|NL")),SUM(I$143:I$149)&gt;0),SUM(I$143:I$149)-SUM(I$27:I$33),0))</f>
        <v>63.574981538592375</v>
      </c>
      <c r="J154" s="14">
        <f t="shared" si="2"/>
        <v>90.499342742003634</v>
      </c>
      <c r="K154" s="14">
        <f t="shared" si="2"/>
        <v>122.72833756333942</v>
      </c>
      <c r="L154" s="14">
        <f t="shared" si="2"/>
        <v>11.253420224129179</v>
      </c>
      <c r="M154" s="14">
        <f t="shared" si="2"/>
        <v>1155.0254416969358</v>
      </c>
      <c r="N154" s="14">
        <f t="shared" si="2"/>
        <v>417.56224131418259</v>
      </c>
      <c r="O154" s="14">
        <f t="shared" si="2"/>
        <v>8.0570129567936259</v>
      </c>
      <c r="P154" s="14">
        <f t="shared" si="2"/>
        <v>2.3933986350843131</v>
      </c>
      <c r="Q154" s="14">
        <f t="shared" si="2"/>
        <v>2.6806057066234543</v>
      </c>
      <c r="R154" s="14">
        <f t="shared" si="2"/>
        <v>6.4377099909939099</v>
      </c>
      <c r="S154" s="14">
        <f t="shared" si="2"/>
        <v>24.064030907747476</v>
      </c>
      <c r="T154" s="14">
        <f t="shared" si="2"/>
        <v>46.405167843275059</v>
      </c>
      <c r="U154" s="14">
        <f t="shared" si="2"/>
        <v>14.656628580416918</v>
      </c>
      <c r="V154" s="14">
        <f t="shared" si="2"/>
        <v>69.853210762719002</v>
      </c>
      <c r="W154" s="14">
        <f t="shared" si="2"/>
        <v>41.932911402555334</v>
      </c>
      <c r="X154" s="14">
        <f t="shared" si="2"/>
        <v>7.2895877194449765</v>
      </c>
      <c r="Y154" s="14">
        <f t="shared" si="2"/>
        <v>9.0142109014622775</v>
      </c>
      <c r="Z154" s="14">
        <f t="shared" si="2"/>
        <v>4.133766860577067</v>
      </c>
      <c r="AA154" s="14">
        <f t="shared" si="2"/>
        <v>3.4254215746565908</v>
      </c>
      <c r="AB154" s="14">
        <f t="shared" si="2"/>
        <v>24.269957822540913</v>
      </c>
      <c r="AC154" s="14">
        <f t="shared" si="2"/>
        <v>22.804757956214797</v>
      </c>
      <c r="AD154" s="14">
        <f t="shared" si="2"/>
        <v>8.6571593367588875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10.964372161002331</v>
      </c>
      <c r="F157" s="23">
        <v>1.565697908507695E-2</v>
      </c>
      <c r="G157" s="23">
        <v>0.65014001663584031</v>
      </c>
      <c r="H157" s="23" t="s">
        <v>415</v>
      </c>
      <c r="I157" s="23">
        <v>0.14916789373923839</v>
      </c>
      <c r="J157" s="23">
        <v>0.14916789373923839</v>
      </c>
      <c r="K157" s="23" t="s">
        <v>415</v>
      </c>
      <c r="L157" s="23">
        <v>7.1600590309242484E-2</v>
      </c>
      <c r="M157" s="23">
        <v>1.7845303284025202</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33321.957340000001</v>
      </c>
      <c r="AG157" s="23" t="s">
        <v>419</v>
      </c>
      <c r="AH157" s="23" t="s">
        <v>419</v>
      </c>
      <c r="AI157" s="23" t="s">
        <v>419</v>
      </c>
      <c r="AJ157" s="23" t="s">
        <v>419</v>
      </c>
      <c r="AK157" s="23" t="s">
        <v>419</v>
      </c>
      <c r="AL157" s="57" t="s">
        <v>444</v>
      </c>
    </row>
    <row r="158" spans="1:38" s="1" customFormat="1" ht="26.25" customHeight="1" thickBot="1" x14ac:dyDescent="0.25">
      <c r="A158" s="57" t="s">
        <v>326</v>
      </c>
      <c r="B158" s="57" t="s">
        <v>329</v>
      </c>
      <c r="C158" s="108" t="s">
        <v>330</v>
      </c>
      <c r="D158" s="109"/>
      <c r="E158" s="23">
        <v>1.0262068176350707</v>
      </c>
      <c r="F158" s="23">
        <v>1.8379726413968766E-3</v>
      </c>
      <c r="G158" s="23">
        <v>5.9347575238279042E-2</v>
      </c>
      <c r="H158" s="23" t="s">
        <v>415</v>
      </c>
      <c r="I158" s="23">
        <v>6.1558146235008125E-3</v>
      </c>
      <c r="J158" s="23">
        <v>6.1558146235008125E-3</v>
      </c>
      <c r="K158" s="23" t="s">
        <v>415</v>
      </c>
      <c r="L158" s="23">
        <v>2.9547910354706208E-3</v>
      </c>
      <c r="M158" s="23">
        <v>0.32966837364483165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2166.2131562499994</v>
      </c>
      <c r="AG158" s="23" t="s">
        <v>419</v>
      </c>
      <c r="AH158" s="23" t="s">
        <v>419</v>
      </c>
      <c r="AI158" s="23" t="s">
        <v>419</v>
      </c>
      <c r="AJ158" s="23" t="s">
        <v>419</v>
      </c>
      <c r="AK158" s="23" t="s">
        <v>419</v>
      </c>
      <c r="AL158" s="57" t="s">
        <v>444</v>
      </c>
    </row>
    <row r="159" spans="1:38" s="1" customFormat="1" ht="26.25" customHeight="1" thickBot="1" x14ac:dyDescent="0.25">
      <c r="A159" s="57" t="s">
        <v>331</v>
      </c>
      <c r="B159" s="57" t="s">
        <v>332</v>
      </c>
      <c r="C159" s="108" t="s">
        <v>410</v>
      </c>
      <c r="D159" s="109"/>
      <c r="E159" s="23">
        <v>265.64859999999999</v>
      </c>
      <c r="F159" s="23">
        <v>9.1466999999999992</v>
      </c>
      <c r="G159" s="23">
        <v>195.01000000000002</v>
      </c>
      <c r="H159" s="23" t="s">
        <v>415</v>
      </c>
      <c r="I159" s="23">
        <v>15.4406</v>
      </c>
      <c r="J159" s="23">
        <v>17.0549</v>
      </c>
      <c r="K159" s="23">
        <v>17.0549</v>
      </c>
      <c r="L159" s="23">
        <v>4.3408110000000004</v>
      </c>
      <c r="M159" s="23">
        <v>24.8492</v>
      </c>
      <c r="N159" s="23">
        <v>0.56438999999999995</v>
      </c>
      <c r="O159" s="23">
        <v>5.9150000000000001E-2</v>
      </c>
      <c r="P159" s="23">
        <v>7.5170000000000001E-2</v>
      </c>
      <c r="Q159" s="23">
        <v>1.7708000000000002</v>
      </c>
      <c r="R159" s="23">
        <v>1.8810899999999999</v>
      </c>
      <c r="S159" s="23">
        <v>3.9011300000000002</v>
      </c>
      <c r="T159" s="23">
        <v>82.625</v>
      </c>
      <c r="U159" s="23">
        <v>0.61707000000000001</v>
      </c>
      <c r="V159" s="23">
        <v>4.0296000000000003</v>
      </c>
      <c r="W159" s="23">
        <v>1.30592</v>
      </c>
      <c r="X159" s="23" t="s">
        <v>415</v>
      </c>
      <c r="Y159" s="23" t="s">
        <v>415</v>
      </c>
      <c r="Z159" s="23" t="s">
        <v>415</v>
      </c>
      <c r="AA159" s="23" t="s">
        <v>415</v>
      </c>
      <c r="AB159" s="23" t="s">
        <v>415</v>
      </c>
      <c r="AC159" s="23">
        <v>0.42206000000000005</v>
      </c>
      <c r="AD159" s="23">
        <v>1.4879279999999997</v>
      </c>
      <c r="AE159" s="63"/>
      <c r="AF159" s="23">
        <v>137062.12999999998</v>
      </c>
      <c r="AG159" s="23" t="s">
        <v>419</v>
      </c>
      <c r="AH159" s="23" t="s">
        <v>419</v>
      </c>
      <c r="AI159" s="23" t="s">
        <v>419</v>
      </c>
      <c r="AJ159" s="23" t="s">
        <v>419</v>
      </c>
      <c r="AK159" s="23" t="s">
        <v>419</v>
      </c>
      <c r="AL159" s="57" t="s">
        <v>444</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0.7730518123417035</v>
      </c>
      <c r="F163" s="25">
        <v>2.3191554370251106</v>
      </c>
      <c r="G163" s="25">
        <v>0.1546103624683407</v>
      </c>
      <c r="H163" s="25">
        <v>0.1546103624683407</v>
      </c>
      <c r="I163" s="25">
        <v>0.70386045262990304</v>
      </c>
      <c r="J163" s="25">
        <v>0.86027388654765924</v>
      </c>
      <c r="K163" s="25">
        <v>1.3295141883009278</v>
      </c>
      <c r="L163" s="25">
        <v>6.3347440736691268E-2</v>
      </c>
      <c r="M163" s="25">
        <v>23.222476442744775</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7730.518123417035</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2021-02-02T21:13:12Z</dcterms:modified>
</cp:coreProperties>
</file>