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F436400D-6F7F-4C0C-985A-D100CC662FE5}"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<sst xmlns="http://schemas.openxmlformats.org/spreadsheetml/2006/main" count="3591" uniqueCount="453">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</sst>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58"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452</v>
      </c>
      <c r="C5" s="27" t="s">
        <v>3</v>
      </c>
      <c r="R5" s="2"/>
      <c r="S5" s="2"/>
      <c r="T5" s="2"/>
      <c r="U5" s="2"/>
      <c r="V5" s="2"/>
    </row>
    <row r="6" spans="1:38" x14ac:dyDescent="0.4">
      <c r="A6" s="26" t="s">
        <v>4</v>
      </c>
      <c r="B6" s="17">
        <v>2014</v>
      </c>
      <c r="C6" s="27" t="s">
        <v>5</v>
      </c>
      <c r="R6" s="28"/>
      <c r="S6" s="28"/>
      <c r="T6" s="28"/>
      <c r="U6" s="28"/>
      <c r="V6" s="28"/>
    </row>
    <row r="7" spans="1:38" x14ac:dyDescent="0.4">
      <c r="A7" s="26" t="s">
        <v>6</v>
      </c>
      <c r="B7" s="17" t="s">
        <v>450</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2014</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85.861334279705602</v>
      </c>
      <c r="F14" s="3">
        <v>1.4536058775583887</v>
      </c>
      <c r="G14" s="3">
        <v>61.550290075780261</v>
      </c>
      <c r="H14" s="3" t="s">
        <v>416</v>
      </c>
      <c r="I14" s="3">
        <v>5.5319096717798342</v>
      </c>
      <c r="J14" s="3">
        <v>11.51680243019686</v>
      </c>
      <c r="K14" s="3">
        <v>18.167404435648731</v>
      </c>
      <c r="L14" s="3">
        <v>0.63425365628212993</v>
      </c>
      <c r="M14" s="3">
        <v>15.657077566341814</v>
      </c>
      <c r="N14" s="3">
        <v>21.869119282326746</v>
      </c>
      <c r="O14" s="3">
        <v>2.6895359989751277</v>
      </c>
      <c r="P14" s="3">
        <v>1.0536692783948522</v>
      </c>
      <c r="Q14" s="3">
        <v>2.9600897694338242</v>
      </c>
      <c r="R14" s="3">
        <v>9.8611576016970179</v>
      </c>
      <c r="S14" s="3">
        <v>5.0498080340479419</v>
      </c>
      <c r="T14" s="3">
        <v>13.24137331187168</v>
      </c>
      <c r="U14" s="3">
        <v>12.597529994782422</v>
      </c>
      <c r="V14" s="3">
        <v>13.164182483131199</v>
      </c>
      <c r="W14" s="3">
        <v>0.76294947640249355</v>
      </c>
      <c r="X14" s="3">
        <v>4.7441913234921723E-3</v>
      </c>
      <c r="Y14" s="3">
        <v>6.5960712309037092E-2</v>
      </c>
      <c r="Z14" s="3">
        <v>4.4512921028730855E-2</v>
      </c>
      <c r="AA14" s="3">
        <v>8.1813430342531704E-3</v>
      </c>
      <c r="AB14" s="3">
        <v>0.12339916769551329</v>
      </c>
      <c r="AC14" s="3">
        <v>9.7019555445602048</v>
      </c>
      <c r="AD14" s="3">
        <v>4.7794113985430544E-3</v>
      </c>
      <c r="AE14" s="51"/>
      <c r="AF14" s="22">
        <v>46505.671829459185</v>
      </c>
      <c r="AG14" s="22">
        <v>275552.997867</v>
      </c>
      <c r="AH14" s="22">
        <v>53633.700000000004</v>
      </c>
      <c r="AI14" s="22">
        <v>2961</v>
      </c>
      <c r="AJ14" s="22" t="s">
        <v>417</v>
      </c>
      <c r="AK14" s="22"/>
      <c r="AL14" s="40" t="s">
        <v>49</v>
      </c>
    </row>
    <row r="15" spans="1:38" ht="26.25" customHeight="1" thickBot="1" x14ac:dyDescent="0.45">
      <c r="A15" s="60" t="s">
        <v>53</v>
      </c>
      <c r="B15" s="60" t="s">
        <v>54</v>
      </c>
      <c r="C15" s="61" t="s">
        <v>55</v>
      </c>
      <c r="D15" s="62"/>
      <c r="E15" s="3">
        <v>6.3920000000000003</v>
      </c>
      <c r="F15" s="3">
        <v>4.4630000000000001</v>
      </c>
      <c r="G15" s="3">
        <v>9.4710000000000001</v>
      </c>
      <c r="H15" s="3" t="s">
        <v>416</v>
      </c>
      <c r="I15" s="3">
        <v>0.5116303311842535</v>
      </c>
      <c r="J15" s="3">
        <v>0.65042805226610689</v>
      </c>
      <c r="K15" s="3">
        <v>0.89038343447541513</v>
      </c>
      <c r="L15" s="3">
        <v>3.6023728368307598E-2</v>
      </c>
      <c r="M15" s="3">
        <v>0.96122594914858506</v>
      </c>
      <c r="N15" s="3">
        <v>0.188409347493945</v>
      </c>
      <c r="O15" s="3">
        <v>0.23762350534220825</v>
      </c>
      <c r="P15" s="3">
        <v>0.24424284376232988</v>
      </c>
      <c r="Q15" s="3">
        <v>9.7809969046718501E-2</v>
      </c>
      <c r="R15" s="3">
        <v>0.20039605385528</v>
      </c>
      <c r="S15" s="3">
        <v>0.22680771817600501</v>
      </c>
      <c r="T15" s="3">
        <v>5.2624794917805895</v>
      </c>
      <c r="U15" s="3">
        <v>6.3875890387833589E-2</v>
      </c>
      <c r="V15" s="3">
        <v>3.13775763260672</v>
      </c>
      <c r="W15" s="3">
        <v>4.96641432213707E-2</v>
      </c>
      <c r="X15" s="3">
        <v>3.6560270794811402E-5</v>
      </c>
      <c r="Y15" s="3">
        <v>1.5169547081204701E-4</v>
      </c>
      <c r="Z15" s="3">
        <v>1.2387906149282602E-4</v>
      </c>
      <c r="AA15" s="3">
        <v>1.7195395213111299E-4</v>
      </c>
      <c r="AB15" s="3">
        <v>4.8408875523079704E-4</v>
      </c>
      <c r="AC15" s="3" t="s">
        <v>416</v>
      </c>
      <c r="AD15" s="3" t="s">
        <v>416</v>
      </c>
      <c r="AE15" s="51"/>
      <c r="AF15" s="22">
        <v>77329.963860986783</v>
      </c>
      <c r="AG15" s="22" t="s">
        <v>417</v>
      </c>
      <c r="AH15" s="22" t="s">
        <v>418</v>
      </c>
      <c r="AI15" s="22" t="s">
        <v>417</v>
      </c>
      <c r="AJ15" s="22" t="s">
        <v>417</v>
      </c>
      <c r="AK15" s="22"/>
      <c r="AL15" s="40" t="s">
        <v>49</v>
      </c>
    </row>
    <row r="16" spans="1:38" ht="26.25" customHeight="1" thickBot="1" x14ac:dyDescent="0.45">
      <c r="A16" s="60" t="s">
        <v>53</v>
      </c>
      <c r="B16" s="60" t="s">
        <v>56</v>
      </c>
      <c r="C16" s="61" t="s">
        <v>57</v>
      </c>
      <c r="D16" s="62"/>
      <c r="E16" s="3">
        <v>5.1961465179128696E-2</v>
      </c>
      <c r="F16" s="3">
        <v>1.5179753872554451E-3</v>
      </c>
      <c r="G16" s="3">
        <v>1.6405810916106926E-4</v>
      </c>
      <c r="H16" s="3" t="s">
        <v>416</v>
      </c>
      <c r="I16" s="3">
        <v>5.1961465179128702E-4</v>
      </c>
      <c r="J16" s="3">
        <v>5.1961465179128702E-4</v>
      </c>
      <c r="K16" s="3">
        <v>5.1961465179128702E-4</v>
      </c>
      <c r="L16" s="3">
        <v>1.2990366294782176E-5</v>
      </c>
      <c r="M16" s="3">
        <v>2.2769630808831678E-2</v>
      </c>
      <c r="N16" s="3">
        <v>8.7575503110891063E-7</v>
      </c>
      <c r="O16" s="3">
        <v>1.4595917185148511E-7</v>
      </c>
      <c r="P16" s="3">
        <v>5.8383668740594042E-5</v>
      </c>
      <c r="Q16" s="3">
        <v>7.006040248871284E-5</v>
      </c>
      <c r="R16" s="3">
        <v>4.4371588242851476E-7</v>
      </c>
      <c r="S16" s="3">
        <v>4.4371588242851476E-8</v>
      </c>
      <c r="T16" s="3">
        <v>2.9775671057702962E-7</v>
      </c>
      <c r="U16" s="3">
        <v>6.5389708989465327E-6</v>
      </c>
      <c r="V16" s="3">
        <v>8.7575503110891063E-7</v>
      </c>
      <c r="W16" s="3">
        <v>2.9191834370297022E-4</v>
      </c>
      <c r="X16" s="3">
        <v>3.2694854494732664E-7</v>
      </c>
      <c r="Y16" s="3">
        <v>4.9042281742098995E-7</v>
      </c>
      <c r="Z16" s="3">
        <v>4.9042281742098995E-7</v>
      </c>
      <c r="AA16" s="3">
        <v>4.9042281742098995E-7</v>
      </c>
      <c r="AB16" s="3">
        <v>1.7982169972102964E-6</v>
      </c>
      <c r="AC16" s="3" t="s">
        <v>416</v>
      </c>
      <c r="AD16" s="3" t="s">
        <v>416</v>
      </c>
      <c r="AE16" s="51"/>
      <c r="AF16" s="22" t="s">
        <v>417</v>
      </c>
      <c r="AG16" s="22" t="s">
        <v>417</v>
      </c>
      <c r="AH16" s="22">
        <v>583.83668740594044</v>
      </c>
      <c r="AI16" s="22" t="s">
        <v>417</v>
      </c>
      <c r="AJ16" s="22" t="s">
        <v>417</v>
      </c>
      <c r="AK16" s="22"/>
      <c r="AL16" s="40" t="s">
        <v>49</v>
      </c>
    </row>
    <row r="17" spans="1:38" ht="26.25" customHeight="1" thickBot="1" x14ac:dyDescent="0.45">
      <c r="A17" s="60" t="s">
        <v>53</v>
      </c>
      <c r="B17" s="60" t="s">
        <v>58</v>
      </c>
      <c r="C17" s="61" t="s">
        <v>59</v>
      </c>
      <c r="D17" s="62"/>
      <c r="E17" s="3">
        <v>0.67773924000000008</v>
      </c>
      <c r="F17" s="3">
        <v>5.5003300000000005E-2</v>
      </c>
      <c r="G17" s="3">
        <v>0.29415199999999997</v>
      </c>
      <c r="H17" s="3" t="s">
        <v>416</v>
      </c>
      <c r="I17" s="3">
        <v>2.3154483818000005E-2</v>
      </c>
      <c r="J17" s="3">
        <v>2.3154483818000005E-2</v>
      </c>
      <c r="K17" s="3">
        <v>2.3154483818000005E-2</v>
      </c>
      <c r="L17" s="3">
        <v>1.2966051352720002E-2</v>
      </c>
      <c r="M17" s="3">
        <v>7.6439739900000012E-2</v>
      </c>
      <c r="N17" s="3">
        <v>1.0507850000000002E-4</v>
      </c>
      <c r="O17" s="3">
        <v>7.9658700000000007E-6</v>
      </c>
      <c r="P17" s="3">
        <v>7.5079560000000005E-4</v>
      </c>
      <c r="Q17" s="3">
        <v>1.4804040000000003E-4</v>
      </c>
      <c r="R17" s="3">
        <v>2.4626630000000002E-4</v>
      </c>
      <c r="S17" s="3">
        <v>2.5763566000000006E-4</v>
      </c>
      <c r="T17" s="3">
        <v>2.3991739999999999E-5</v>
      </c>
      <c r="U17" s="3">
        <v>1.9306460000000005E-4</v>
      </c>
      <c r="V17" s="3">
        <v>3.4399883000000006E-2</v>
      </c>
      <c r="W17" s="3">
        <v>2.209964E-3</v>
      </c>
      <c r="X17" s="3">
        <v>2.2004078319999999E-3</v>
      </c>
      <c r="Y17" s="3">
        <v>1.7368485990000002E-2</v>
      </c>
      <c r="Z17" s="3">
        <v>1.9693024100000001E-3</v>
      </c>
      <c r="AA17" s="3">
        <v>1.737743748E-3</v>
      </c>
      <c r="AB17" s="3">
        <v>2.3275939979999997E-2</v>
      </c>
      <c r="AC17" s="3" t="s">
        <v>416</v>
      </c>
      <c r="AD17" s="3" t="s">
        <v>416</v>
      </c>
      <c r="AE17" s="51"/>
      <c r="AF17" s="22">
        <v>1157.68</v>
      </c>
      <c r="AG17" s="22" t="s">
        <v>417</v>
      </c>
      <c r="AH17" s="22">
        <v>1133.1000000000001</v>
      </c>
      <c r="AI17" s="22" t="s">
        <v>417</v>
      </c>
      <c r="AJ17" s="22" t="s">
        <v>417</v>
      </c>
      <c r="AK17" s="22"/>
      <c r="AL17" s="40" t="s">
        <v>49</v>
      </c>
    </row>
    <row r="18" spans="1:38" ht="26.25" customHeight="1" thickBot="1" x14ac:dyDescent="0.45">
      <c r="A18" s="60" t="s">
        <v>53</v>
      </c>
      <c r="B18" s="60" t="s">
        <v>60</v>
      </c>
      <c r="C18" s="61" t="s">
        <v>61</v>
      </c>
      <c r="D18" s="62"/>
      <c r="E18" s="3">
        <v>0.98952966000000009</v>
      </c>
      <c r="F18" s="3">
        <v>0.25538880000000003</v>
      </c>
      <c r="G18" s="3">
        <v>0.12087599999999998</v>
      </c>
      <c r="H18" s="3" t="s">
        <v>451</v>
      </c>
      <c r="I18" s="3">
        <v>7.7687320379999994E-3</v>
      </c>
      <c r="J18" s="3">
        <v>7.7687320379999994E-3</v>
      </c>
      <c r="K18" s="3">
        <v>7.7687320379999994E-3</v>
      </c>
      <c r="L18" s="3">
        <v>4.3461572815200007E-3</v>
      </c>
      <c r="M18" s="3">
        <v>2.5919100900000002E-2</v>
      </c>
      <c r="N18" s="3">
        <v>1.4854469999999999E-4</v>
      </c>
      <c r="O18" s="3">
        <v>1.1942010000000001E-5</v>
      </c>
      <c r="P18" s="3">
        <v>5.8148964000000001E-3</v>
      </c>
      <c r="Q18" s="3">
        <v>1.0798506000000002E-3</v>
      </c>
      <c r="R18" s="3" t="s">
        <v>418</v>
      </c>
      <c r="S18" s="3">
        <v>1.1313785999999999E-4</v>
      </c>
      <c r="T18" s="3" t="s">
        <v>418</v>
      </c>
      <c r="U18" s="3">
        <v>6.6224400000000009E-4</v>
      </c>
      <c r="V18" s="3">
        <v>1.9050512999999998E-2</v>
      </c>
      <c r="W18" s="3">
        <v>6.0979200000000006E-3</v>
      </c>
      <c r="X18" s="3">
        <v>7.4492911199999995E-4</v>
      </c>
      <c r="Y18" s="3">
        <v>5.8512780899999993E-3</v>
      </c>
      <c r="Z18" s="3">
        <v>6.7138430999999998E-4</v>
      </c>
      <c r="AA18" s="3">
        <v>5.9356666799999995E-4</v>
      </c>
      <c r="AB18" s="3">
        <v>7.8611581799999993E-3</v>
      </c>
      <c r="AC18" s="3" t="s">
        <v>416</v>
      </c>
      <c r="AD18" s="3" t="s">
        <v>416</v>
      </c>
      <c r="AE18" s="51"/>
      <c r="AF18" s="22">
        <v>388.02</v>
      </c>
      <c r="AG18" s="22" t="s">
        <v>418</v>
      </c>
      <c r="AH18" s="22">
        <v>10682.1</v>
      </c>
      <c r="AI18" s="22" t="s">
        <v>417</v>
      </c>
      <c r="AJ18" s="22" t="s">
        <v>417</v>
      </c>
      <c r="AK18" s="22"/>
      <c r="AL18" s="40" t="s">
        <v>49</v>
      </c>
    </row>
    <row r="19" spans="1:38" ht="26.25" customHeight="1" thickBot="1" x14ac:dyDescent="0.45">
      <c r="A19" s="60" t="s">
        <v>53</v>
      </c>
      <c r="B19" s="60" t="s">
        <v>62</v>
      </c>
      <c r="C19" s="61" t="s">
        <v>63</v>
      </c>
      <c r="D19" s="62"/>
      <c r="E19" s="3">
        <v>0.8902616556801316</v>
      </c>
      <c r="F19" s="3">
        <v>0.14263882757625709</v>
      </c>
      <c r="G19" s="3">
        <v>0.182952</v>
      </c>
      <c r="H19" s="3" t="s">
        <v>451</v>
      </c>
      <c r="I19" s="3">
        <v>1.9947191898500412E-2</v>
      </c>
      <c r="J19" s="3">
        <v>1.9947191898500412E-2</v>
      </c>
      <c r="K19" s="3">
        <v>1.9947191898500412E-2</v>
      </c>
      <c r="L19" s="3">
        <v>1.1168351675940019E-2</v>
      </c>
      <c r="M19" s="3">
        <v>6.5960976739117896E-2</v>
      </c>
      <c r="N19" s="3">
        <v>1.3606880449299255E-4</v>
      </c>
      <c r="O19" s="3">
        <v>1.0588996731244843E-5</v>
      </c>
      <c r="P19" s="3">
        <v>2.8832812387469056E-3</v>
      </c>
      <c r="Q19" s="3">
        <v>5.4169665902720481E-4</v>
      </c>
      <c r="R19" s="3">
        <v>2.6596364167353665E-4</v>
      </c>
      <c r="S19" s="3">
        <v>2.3268152833470735E-4</v>
      </c>
      <c r="T19" s="3">
        <v>7.4508921673536617E-5</v>
      </c>
      <c r="U19" s="3">
        <v>4.0652107823577877E-4</v>
      </c>
      <c r="V19" s="3">
        <v>3.2653647570898593E-2</v>
      </c>
      <c r="W19" s="3">
        <v>4.0572896669414651E-3</v>
      </c>
      <c r="X19" s="3">
        <v>1.8982888293849962E-3</v>
      </c>
      <c r="Y19" s="3">
        <v>1.4972241673911788E-2</v>
      </c>
      <c r="Z19" s="3">
        <v>1.7008016004492995E-3</v>
      </c>
      <c r="AA19" s="3">
        <v>1.501267244077494E-3</v>
      </c>
      <c r="AB19" s="3">
        <v>2.0072599347823579E-2</v>
      </c>
      <c r="AC19" s="3" t="s">
        <v>416</v>
      </c>
      <c r="AD19" s="3" t="s">
        <v>416</v>
      </c>
      <c r="AE19" s="51"/>
      <c r="AF19" s="22">
        <v>997.16000000000008</v>
      </c>
      <c r="AG19" s="22" t="s">
        <v>417</v>
      </c>
      <c r="AH19" s="22">
        <v>5117.8185902720479</v>
      </c>
      <c r="AI19" s="22" t="s">
        <v>417</v>
      </c>
      <c r="AJ19" s="22" t="s">
        <v>417</v>
      </c>
      <c r="AK19" s="22"/>
      <c r="AL19" s="40" t="s">
        <v>49</v>
      </c>
    </row>
    <row r="20" spans="1:38" ht="26.25" customHeight="1" thickBot="1" x14ac:dyDescent="0.45">
      <c r="A20" s="60" t="s">
        <v>53</v>
      </c>
      <c r="B20" s="60" t="s">
        <v>64</v>
      </c>
      <c r="C20" s="61" t="s">
        <v>65</v>
      </c>
      <c r="D20" s="62"/>
      <c r="E20" s="3">
        <v>0.55208461999999991</v>
      </c>
      <c r="F20" s="3">
        <v>7.8215199999999999E-2</v>
      </c>
      <c r="G20" s="3">
        <v>0.33501300000000001</v>
      </c>
      <c r="H20" s="3">
        <v>3.5149999999999999E-3</v>
      </c>
      <c r="I20" s="3">
        <v>3.1031734361999998E-2</v>
      </c>
      <c r="J20" s="3">
        <v>3.1316734361999998E-2</v>
      </c>
      <c r="K20" s="3">
        <v>3.1981734361999997E-2</v>
      </c>
      <c r="L20" s="3">
        <v>1.3653285374480002E-2</v>
      </c>
      <c r="M20" s="3">
        <v>0.11269637909999999</v>
      </c>
      <c r="N20" s="3">
        <v>2.6491001000000002E-3</v>
      </c>
      <c r="O20" s="3">
        <v>1.2413973499999997E-3</v>
      </c>
      <c r="P20" s="3">
        <v>8.0645080000000006E-4</v>
      </c>
      <c r="Q20" s="3">
        <v>1.6443620000000002E-4</v>
      </c>
      <c r="R20" s="3">
        <v>2.3778807E-3</v>
      </c>
      <c r="S20" s="3">
        <v>7.6815334000000009E-4</v>
      </c>
      <c r="T20" s="3">
        <v>2.1266502000000001E-4</v>
      </c>
      <c r="U20" s="3">
        <v>2.144976E-4</v>
      </c>
      <c r="V20" s="3">
        <v>7.5224127000000002E-2</v>
      </c>
      <c r="W20" s="3">
        <v>1.1364063999999998E-2</v>
      </c>
      <c r="X20" s="3">
        <v>2.6352884880000002E-3</v>
      </c>
      <c r="Y20" s="3">
        <v>1.482157391E-2</v>
      </c>
      <c r="Z20" s="3">
        <v>1.9834356900000003E-3</v>
      </c>
      <c r="AA20" s="3">
        <v>1.711103732E-3</v>
      </c>
      <c r="AB20" s="3">
        <v>2.1151401820000002E-2</v>
      </c>
      <c r="AC20" s="3">
        <v>4.7500000000000005E-4</v>
      </c>
      <c r="AD20" s="3">
        <v>5.6999999999999996E-6</v>
      </c>
      <c r="AE20" s="51"/>
      <c r="AF20" s="22">
        <v>886.54</v>
      </c>
      <c r="AG20" s="22" t="s">
        <v>417</v>
      </c>
      <c r="AH20" s="22">
        <v>1197.9000000000001</v>
      </c>
      <c r="AI20" s="22">
        <v>95</v>
      </c>
      <c r="AJ20" s="22" t="s">
        <v>417</v>
      </c>
      <c r="AK20" s="22"/>
      <c r="AL20" s="40" t="s">
        <v>49</v>
      </c>
    </row>
    <row r="21" spans="1:38" ht="26.25" customHeight="1" thickBot="1" x14ac:dyDescent="0.45">
      <c r="A21" s="60" t="s">
        <v>53</v>
      </c>
      <c r="B21" s="60" t="s">
        <v>66</v>
      </c>
      <c r="C21" s="61" t="s">
        <v>67</v>
      </c>
      <c r="D21" s="62"/>
      <c r="E21" s="3">
        <v>4.1055944668574993</v>
      </c>
      <c r="F21" s="3">
        <v>1.618279870202</v>
      </c>
      <c r="G21" s="3">
        <v>1.6756689547499997</v>
      </c>
      <c r="H21" s="3">
        <v>0.17016300000000001</v>
      </c>
      <c r="I21" s="3">
        <v>0.78495306902200002</v>
      </c>
      <c r="J21" s="3">
        <v>0.7992355085695001</v>
      </c>
      <c r="K21" s="3">
        <v>0.83180607266200002</v>
      </c>
      <c r="L21" s="3">
        <v>0.25640244135056001</v>
      </c>
      <c r="M21" s="3">
        <v>3.1181040929025001</v>
      </c>
      <c r="N21" s="3">
        <v>0.13197266528500001</v>
      </c>
      <c r="O21" s="3">
        <v>5.9927199649500003E-2</v>
      </c>
      <c r="P21" s="3">
        <v>5.3323776472500011E-3</v>
      </c>
      <c r="Q21" s="3">
        <v>1.5737993100000001E-3</v>
      </c>
      <c r="R21" s="3">
        <v>0.10789438952124999</v>
      </c>
      <c r="S21" s="3">
        <v>3.003314667125E-2</v>
      </c>
      <c r="T21" s="3">
        <v>9.9898708974999993E-3</v>
      </c>
      <c r="U21" s="3">
        <v>3.3037259095E-3</v>
      </c>
      <c r="V21" s="3">
        <v>2.5636644474999999</v>
      </c>
      <c r="W21" s="3">
        <v>0.48178091868249995</v>
      </c>
      <c r="X21" s="3">
        <v>6.1296424249250005E-2</v>
      </c>
      <c r="Y21" s="3">
        <v>0.17821829100974998</v>
      </c>
      <c r="Z21" s="3">
        <v>3.5773994881749996E-2</v>
      </c>
      <c r="AA21" s="3">
        <v>2.9541806430749995E-2</v>
      </c>
      <c r="AB21" s="3">
        <v>0.30483051657149995</v>
      </c>
      <c r="AC21" s="3">
        <v>3.3441391049999999E-5</v>
      </c>
      <c r="AD21" s="3">
        <v>9.1694136750000016E-3</v>
      </c>
      <c r="AE21" s="51"/>
      <c r="AF21" s="22">
        <v>6763.28</v>
      </c>
      <c r="AG21" s="22">
        <v>53.937727500000001</v>
      </c>
      <c r="AH21" s="22">
        <v>2813.4</v>
      </c>
      <c r="AI21" s="22">
        <v>4599</v>
      </c>
      <c r="AJ21" s="22" t="s">
        <v>417</v>
      </c>
      <c r="AK21" s="22"/>
      <c r="AL21" s="40" t="s">
        <v>49</v>
      </c>
    </row>
    <row r="22" spans="1:38" ht="26.25" customHeight="1" thickBot="1" x14ac:dyDescent="0.45">
      <c r="A22" s="60" t="s">
        <v>53</v>
      </c>
      <c r="B22" s="64" t="s">
        <v>68</v>
      </c>
      <c r="C22" s="61" t="s">
        <v>69</v>
      </c>
      <c r="D22" s="62"/>
      <c r="E22" s="3">
        <v>15.446149617276651</v>
      </c>
      <c r="F22" s="3">
        <v>0.96651792463904673</v>
      </c>
      <c r="G22" s="3">
        <v>7.5262057954568906</v>
      </c>
      <c r="H22" s="3">
        <v>2.2362799999999999E-2</v>
      </c>
      <c r="I22" s="3">
        <v>0.51717428403257271</v>
      </c>
      <c r="J22" s="3">
        <v>0.51898748403257267</v>
      </c>
      <c r="K22" s="3">
        <v>0.52321828403257264</v>
      </c>
      <c r="L22" s="3">
        <v>0.26592511905824073</v>
      </c>
      <c r="M22" s="3">
        <v>4.3353463372629619</v>
      </c>
      <c r="N22" s="3">
        <v>0.38700184086334116</v>
      </c>
      <c r="O22" s="3">
        <v>1.2943049977067828E-2</v>
      </c>
      <c r="P22" s="3">
        <v>2.4685509085128014E-2</v>
      </c>
      <c r="Q22" s="3">
        <v>1.1777190074622317E-2</v>
      </c>
      <c r="R22" s="3">
        <v>5.5397401529261141E-2</v>
      </c>
      <c r="S22" s="3">
        <v>5.6568676461867182E-2</v>
      </c>
      <c r="T22" s="3">
        <v>3.7175752421476763E-2</v>
      </c>
      <c r="U22" s="3">
        <v>7.6373530540372056E-3</v>
      </c>
      <c r="V22" s="3">
        <v>1.4873381442759031</v>
      </c>
      <c r="W22" s="3">
        <v>0.64965504979738309</v>
      </c>
      <c r="X22" s="3">
        <v>0.17241578886061748</v>
      </c>
      <c r="Y22" s="3">
        <v>0.49626314567467367</v>
      </c>
      <c r="Z22" s="3">
        <v>0.1050445402855664</v>
      </c>
      <c r="AA22" s="3">
        <v>8.5796985802095202E-2</v>
      </c>
      <c r="AB22" s="3">
        <v>0.85952046062295273</v>
      </c>
      <c r="AC22" s="3">
        <v>4.7290950805288856E-3</v>
      </c>
      <c r="AD22" s="3">
        <v>0.46811072156437195</v>
      </c>
      <c r="AE22" s="51"/>
      <c r="AF22" s="22">
        <v>21627.914201628635</v>
      </c>
      <c r="AG22" s="22">
        <v>2459.4074633764644</v>
      </c>
      <c r="AH22" s="22" t="s">
        <v>417</v>
      </c>
      <c r="AI22" s="22">
        <v>604.4</v>
      </c>
      <c r="AJ22" s="22">
        <v>293.97169876689975</v>
      </c>
      <c r="AK22" s="22"/>
      <c r="AL22" s="40" t="s">
        <v>49</v>
      </c>
    </row>
    <row r="23" spans="1:38" ht="26.25" customHeight="1" thickBot="1" x14ac:dyDescent="0.45">
      <c r="A23" s="60" t="s">
        <v>70</v>
      </c>
      <c r="B23" s="64" t="s">
        <v>392</v>
      </c>
      <c r="C23" s="61" t="s">
        <v>388</v>
      </c>
      <c r="D23" s="103"/>
      <c r="E23" s="3">
        <v>4.8049090000000003</v>
      </c>
      <c r="F23" s="3">
        <v>0.54997499999999999</v>
      </c>
      <c r="G23" s="3">
        <v>2.7000000000000001E-3</v>
      </c>
      <c r="H23" s="3">
        <v>1.2199999999999999E-3</v>
      </c>
      <c r="I23" s="3">
        <v>0.28719</v>
      </c>
      <c r="J23" s="3">
        <v>0.28719</v>
      </c>
      <c r="K23" s="3">
        <v>0.28719</v>
      </c>
      <c r="L23" s="3">
        <v>0.17646400000000001</v>
      </c>
      <c r="M23" s="3">
        <v>1.5220120000000001</v>
      </c>
      <c r="N23" s="3" t="s">
        <v>416</v>
      </c>
      <c r="O23" s="3">
        <v>1.35E-6</v>
      </c>
      <c r="P23" s="3" t="s">
        <v>416</v>
      </c>
      <c r="Q23" s="3" t="s">
        <v>419</v>
      </c>
      <c r="R23" s="3">
        <v>6.7499999999999997E-6</v>
      </c>
      <c r="S23" s="3">
        <v>2.2949999999999999E-4</v>
      </c>
      <c r="T23" s="3">
        <v>9.4499999999999993E-6</v>
      </c>
      <c r="U23" s="3">
        <v>1.35E-6</v>
      </c>
      <c r="V23" s="3">
        <v>1.35E-4</v>
      </c>
      <c r="W23" s="3" t="s">
        <v>419</v>
      </c>
      <c r="X23" s="3">
        <v>4.0500000000000002E-6</v>
      </c>
      <c r="Y23" s="3">
        <v>6.7499999999999997E-6</v>
      </c>
      <c r="Z23" s="3" t="s">
        <v>419</v>
      </c>
      <c r="AA23" s="3" t="s">
        <v>419</v>
      </c>
      <c r="AB23" s="3" t="s">
        <v>419</v>
      </c>
      <c r="AC23" s="3" t="s">
        <v>419</v>
      </c>
      <c r="AD23" s="3" t="s">
        <v>419</v>
      </c>
      <c r="AE23" s="51"/>
      <c r="AF23" s="22">
        <v>6440.2</v>
      </c>
      <c r="AG23" s="22"/>
      <c r="AH23" s="22"/>
      <c r="AI23" s="22"/>
      <c r="AJ23" s="22"/>
      <c r="AK23" s="22"/>
      <c r="AL23" s="40" t="s">
        <v>49</v>
      </c>
    </row>
    <row r="24" spans="1:38" ht="26.25" customHeight="1" thickBot="1" x14ac:dyDescent="0.45">
      <c r="A24" s="65" t="s">
        <v>53</v>
      </c>
      <c r="B24" s="64" t="s">
        <v>71</v>
      </c>
      <c r="C24" s="61" t="s">
        <v>72</v>
      </c>
      <c r="D24" s="62"/>
      <c r="E24" s="3">
        <v>4.3051105788466408</v>
      </c>
      <c r="F24" s="3">
        <v>0.51621222567478753</v>
      </c>
      <c r="G24" s="3">
        <v>1.8620180206292025</v>
      </c>
      <c r="H24" s="3">
        <v>3.3544200000000003E-2</v>
      </c>
      <c r="I24" s="3">
        <v>0.28582964704583003</v>
      </c>
      <c r="J24" s="3">
        <v>0.28854944704583002</v>
      </c>
      <c r="K24" s="3">
        <v>0.29489564704582999</v>
      </c>
      <c r="L24" s="3">
        <v>0.12452507816254484</v>
      </c>
      <c r="M24" s="3">
        <v>1.041203030081439</v>
      </c>
      <c r="N24" s="3">
        <v>2.5135626102159324E-2</v>
      </c>
      <c r="O24" s="3">
        <v>1.1835255660161951E-2</v>
      </c>
      <c r="P24" s="3">
        <v>2.5317786032389806E-3</v>
      </c>
      <c r="Q24" s="3">
        <v>6.0888015080974513E-4</v>
      </c>
      <c r="R24" s="3">
        <v>2.2466616105398299E-2</v>
      </c>
      <c r="S24" s="3">
        <v>7.1927001259381304E-3</v>
      </c>
      <c r="T24" s="3">
        <v>1.9025367402159322E-3</v>
      </c>
      <c r="U24" s="3">
        <v>1.4422691529690651E-3</v>
      </c>
      <c r="V24" s="3">
        <v>0.69603751678275361</v>
      </c>
      <c r="W24" s="3">
        <v>0.10281429103778811</v>
      </c>
      <c r="X24" s="3">
        <v>2.4163317095283854E-2</v>
      </c>
      <c r="Y24" s="3">
        <v>0.13368942523487254</v>
      </c>
      <c r="Z24" s="3">
        <v>1.8042029515885554E-2</v>
      </c>
      <c r="AA24" s="3">
        <v>1.5546348856487252E-2</v>
      </c>
      <c r="AB24" s="3">
        <v>0.19144112070252919</v>
      </c>
      <c r="AC24" s="3">
        <v>4.5330000000000006E-3</v>
      </c>
      <c r="AD24" s="3">
        <v>5.4395999999999999E-5</v>
      </c>
      <c r="AE24" s="51"/>
      <c r="AF24" s="22">
        <v>7945.2050269915017</v>
      </c>
      <c r="AG24" s="22" t="s">
        <v>417</v>
      </c>
      <c r="AH24" s="22">
        <v>1982.7000000000003</v>
      </c>
      <c r="AI24" s="22">
        <v>906.6</v>
      </c>
      <c r="AJ24" s="22" t="s">
        <v>417</v>
      </c>
      <c r="AK24" s="22"/>
      <c r="AL24" s="40" t="s">
        <v>49</v>
      </c>
    </row>
    <row r="25" spans="1:38" ht="26.25" customHeight="1" thickBot="1" x14ac:dyDescent="0.45">
      <c r="A25" s="60" t="s">
        <v>73</v>
      </c>
      <c r="B25" s="64" t="s">
        <v>74</v>
      </c>
      <c r="C25" s="66" t="s">
        <v>75</v>
      </c>
      <c r="D25" s="62"/>
      <c r="E25" s="3">
        <v>1.3411356667050001</v>
      </c>
      <c r="F25" s="3">
        <v>5.6117051499999992E-3</v>
      </c>
      <c r="G25" s="3">
        <v>7.5100709380000005E-2</v>
      </c>
      <c r="H25" s="3" t="s">
        <v>416</v>
      </c>
      <c r="I25" s="3">
        <v>1.1835741190999999E-2</v>
      </c>
      <c r="J25" s="3">
        <v>1.1835741190999999E-2</v>
      </c>
      <c r="K25" s="3" t="s">
        <v>416</v>
      </c>
      <c r="L25" s="3">
        <v>5.6811557716800049E-3</v>
      </c>
      <c r="M25" s="3">
        <v>0.56111354275899994</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3.4488100000000001E-4</v>
      </c>
      <c r="AC25" s="3" t="s">
        <v>416</v>
      </c>
      <c r="AD25" s="3" t="s">
        <v>416</v>
      </c>
      <c r="AE25" s="51"/>
      <c r="AF25" s="22">
        <v>4000.9001179073548</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0.47202695528499999</v>
      </c>
      <c r="F26" s="3">
        <v>3.8983468410000014E-3</v>
      </c>
      <c r="G26" s="3">
        <v>2.956442464E-2</v>
      </c>
      <c r="H26" s="3" t="s">
        <v>416</v>
      </c>
      <c r="I26" s="3">
        <v>4.5551164379999901E-3</v>
      </c>
      <c r="J26" s="3">
        <v>4.5551164379999901E-3</v>
      </c>
      <c r="K26" s="3" t="s">
        <v>416</v>
      </c>
      <c r="L26" s="3">
        <v>2.1864558902399971E-3</v>
      </c>
      <c r="M26" s="3">
        <v>0.26316979065099999</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2.3949999999999999E-4</v>
      </c>
      <c r="AC26" s="3" t="s">
        <v>416</v>
      </c>
      <c r="AD26" s="3" t="s">
        <v>416</v>
      </c>
      <c r="AE26" s="51"/>
      <c r="AF26" s="22">
        <v>1575.0090690476652</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11.948865356366529</v>
      </c>
      <c r="F27" s="3">
        <v>21.357331185879499</v>
      </c>
      <c r="G27" s="3">
        <v>4.1228342616106167E-2</v>
      </c>
      <c r="H27" s="3">
        <v>1.3528297129168163</v>
      </c>
      <c r="I27" s="3">
        <v>8.0310347902582485E-2</v>
      </c>
      <c r="J27" s="3">
        <v>8.0310347902582485E-2</v>
      </c>
      <c r="K27" s="3">
        <v>8.0310347902582485E-2</v>
      </c>
      <c r="L27" s="3">
        <v>3.296308471652374E-2</v>
      </c>
      <c r="M27" s="3">
        <v>98.710539268858867</v>
      </c>
      <c r="N27" s="3">
        <v>3.1761964511084406E-3</v>
      </c>
      <c r="O27" s="3">
        <v>2.600039545721896E-2</v>
      </c>
      <c r="P27" s="3">
        <v>1.7433495931551617E-2</v>
      </c>
      <c r="Q27" s="3">
        <v>5.6339676906153253E-4</v>
      </c>
      <c r="R27" s="3">
        <v>0.12267720641292232</v>
      </c>
      <c r="S27" s="3">
        <v>4.3836146674059187</v>
      </c>
      <c r="T27" s="3">
        <v>0.18331901373057452</v>
      </c>
      <c r="U27" s="3">
        <v>2.5910784926652369E-2</v>
      </c>
      <c r="V27" s="3">
        <v>2.5958049187247796</v>
      </c>
      <c r="W27" s="3">
        <v>0.58542986070341052</v>
      </c>
      <c r="X27" s="3">
        <v>1.5359250181994667E-2</v>
      </c>
      <c r="Y27" s="3">
        <v>1.8353326360258208E-2</v>
      </c>
      <c r="Z27" s="3">
        <v>1.2510461279889014E-2</v>
      </c>
      <c r="AA27" s="3">
        <v>1.8796701182570558E-2</v>
      </c>
      <c r="AB27" s="3">
        <v>6.5019739004712432E-2</v>
      </c>
      <c r="AC27" s="3" t="s">
        <v>416</v>
      </c>
      <c r="AD27" s="3" t="s">
        <v>416</v>
      </c>
      <c r="AE27" s="51"/>
      <c r="AF27" s="22">
        <v>95766.708885865184</v>
      </c>
      <c r="AG27" s="22" t="s">
        <v>419</v>
      </c>
      <c r="AH27" s="22" t="s">
        <v>419</v>
      </c>
      <c r="AI27" s="22">
        <v>365.70102623154918</v>
      </c>
      <c r="AJ27" s="22" t="s">
        <v>419</v>
      </c>
      <c r="AK27" s="22" t="s">
        <v>419</v>
      </c>
      <c r="AL27" s="40" t="s">
        <v>49</v>
      </c>
    </row>
    <row r="28" spans="1:38" ht="26.25" customHeight="1" thickBot="1" x14ac:dyDescent="0.45">
      <c r="A28" s="60" t="s">
        <v>78</v>
      </c>
      <c r="B28" s="60" t="s">
        <v>81</v>
      </c>
      <c r="C28" s="61" t="s">
        <v>82</v>
      </c>
      <c r="D28" s="62"/>
      <c r="E28" s="3">
        <v>10.453754805796272</v>
      </c>
      <c r="F28" s="3">
        <v>7.2908085584152387</v>
      </c>
      <c r="G28" s="3">
        <v>1.4168176934424431E-2</v>
      </c>
      <c r="H28" s="3">
        <v>9.4969376866778005E-2</v>
      </c>
      <c r="I28" s="3">
        <v>0.33127558786789629</v>
      </c>
      <c r="J28" s="3">
        <v>0.33127558786789629</v>
      </c>
      <c r="K28" s="3">
        <v>0.33127558786789629</v>
      </c>
      <c r="L28" s="3">
        <v>0.21447188669304562</v>
      </c>
      <c r="M28" s="3">
        <v>57.034344092840918</v>
      </c>
      <c r="N28" s="3">
        <v>7.8160100954846579E-4</v>
      </c>
      <c r="O28" s="3">
        <v>5.90885818736745E-3</v>
      </c>
      <c r="P28" s="3">
        <v>5.0600974313404047E-3</v>
      </c>
      <c r="Q28" s="3">
        <v>1.4124544498295036E-4</v>
      </c>
      <c r="R28" s="3">
        <v>2.9641194856886505E-2</v>
      </c>
      <c r="S28" s="3">
        <v>0.98053717328696233</v>
      </c>
      <c r="T28" s="3">
        <v>4.0891224580900186E-2</v>
      </c>
      <c r="U28" s="3">
        <v>5.8072452095649825E-3</v>
      </c>
      <c r="V28" s="3">
        <v>0.58354723527620467</v>
      </c>
      <c r="W28" s="3">
        <v>0.37257786780227742</v>
      </c>
      <c r="X28" s="3">
        <v>1.0076104401077151E-2</v>
      </c>
      <c r="Y28" s="3">
        <v>1.189411815327486E-2</v>
      </c>
      <c r="Z28" s="3">
        <v>8.6157672264906542E-3</v>
      </c>
      <c r="AA28" s="3">
        <v>1.0533788862585417E-2</v>
      </c>
      <c r="AB28" s="3">
        <v>4.1119778643428084E-2</v>
      </c>
      <c r="AC28" s="3" t="s">
        <v>416</v>
      </c>
      <c r="AD28" s="3" t="s">
        <v>416</v>
      </c>
      <c r="AE28" s="51"/>
      <c r="AF28" s="22">
        <v>30586.341894732665</v>
      </c>
      <c r="AG28" s="22" t="s">
        <v>419</v>
      </c>
      <c r="AH28" s="22" t="s">
        <v>419</v>
      </c>
      <c r="AI28" s="22">
        <v>1037.2018864819713</v>
      </c>
      <c r="AJ28" s="22" t="s">
        <v>419</v>
      </c>
      <c r="AK28" s="22" t="s">
        <v>419</v>
      </c>
      <c r="AL28" s="40" t="s">
        <v>49</v>
      </c>
    </row>
    <row r="29" spans="1:38" ht="26.25" customHeight="1" thickBot="1" x14ac:dyDescent="0.45">
      <c r="A29" s="60" t="s">
        <v>78</v>
      </c>
      <c r="B29" s="60" t="s">
        <v>83</v>
      </c>
      <c r="C29" s="61" t="s">
        <v>84</v>
      </c>
      <c r="D29" s="62"/>
      <c r="E29" s="3">
        <v>52.131910455102073</v>
      </c>
      <c r="F29" s="3">
        <v>3.5497620997072796</v>
      </c>
      <c r="G29" s="3">
        <v>3.0546840827109834E-2</v>
      </c>
      <c r="H29" s="3">
        <v>1.8863219642252658E-2</v>
      </c>
      <c r="I29" s="3">
        <v>1.7598027874977704</v>
      </c>
      <c r="J29" s="3">
        <v>1.7598027874977704</v>
      </c>
      <c r="K29" s="3">
        <v>1.7598027874977704</v>
      </c>
      <c r="L29" s="3">
        <v>0.84361520401215762</v>
      </c>
      <c r="M29" s="3">
        <v>12.542393108852828</v>
      </c>
      <c r="N29" s="3">
        <v>8.7063053725825281E-4</v>
      </c>
      <c r="O29" s="3">
        <v>6.5129838053300491E-3</v>
      </c>
      <c r="P29" s="3">
        <v>8.7323991125377795E-3</v>
      </c>
      <c r="Q29" s="3">
        <v>1.647622474063731E-4</v>
      </c>
      <c r="R29" s="3">
        <v>4.1081012846917848E-2</v>
      </c>
      <c r="S29" s="3">
        <v>1.1065425196604284</v>
      </c>
      <c r="T29" s="3">
        <v>4.5301436669611145E-2</v>
      </c>
      <c r="U29" s="3">
        <v>6.5671605313068048E-3</v>
      </c>
      <c r="V29" s="3">
        <v>0.66453819735516806</v>
      </c>
      <c r="W29" s="3">
        <v>0.37213419791356095</v>
      </c>
      <c r="X29" s="3">
        <v>5.3975839706849899E-3</v>
      </c>
      <c r="Y29" s="3">
        <v>3.2685369600259084E-2</v>
      </c>
      <c r="Z29" s="3">
        <v>3.6523651534968414E-2</v>
      </c>
      <c r="AA29" s="3">
        <v>8.3962417321766514E-3</v>
      </c>
      <c r="AB29" s="3">
        <v>8.3002846838089145E-2</v>
      </c>
      <c r="AC29" s="3" t="s">
        <v>416</v>
      </c>
      <c r="AD29" s="3" t="s">
        <v>416</v>
      </c>
      <c r="AE29" s="51"/>
      <c r="AF29" s="22">
        <v>59238.83</v>
      </c>
      <c r="AG29" s="22" t="s">
        <v>419</v>
      </c>
      <c r="AH29" s="22">
        <v>640</v>
      </c>
      <c r="AI29" s="22">
        <v>4249.3900000000003</v>
      </c>
      <c r="AJ29" s="22" t="s">
        <v>419</v>
      </c>
      <c r="AK29" s="22" t="s">
        <v>419</v>
      </c>
      <c r="AL29" s="40" t="s">
        <v>49</v>
      </c>
    </row>
    <row r="30" spans="1:38" ht="26.25" customHeight="1" thickBot="1" x14ac:dyDescent="0.45">
      <c r="A30" s="60" t="s">
        <v>78</v>
      </c>
      <c r="B30" s="60" t="s">
        <v>85</v>
      </c>
      <c r="C30" s="61" t="s">
        <v>86</v>
      </c>
      <c r="D30" s="62"/>
      <c r="E30" s="3">
        <v>2.3113921608047843</v>
      </c>
      <c r="F30" s="3">
        <v>8.9961490799536854</v>
      </c>
      <c r="G30" s="3">
        <v>4.8080729265224048E-3</v>
      </c>
      <c r="H30" s="3">
        <v>1.7279778908561607E-2</v>
      </c>
      <c r="I30" s="3">
        <v>0.10724369876603021</v>
      </c>
      <c r="J30" s="3">
        <v>0.10724369876603021</v>
      </c>
      <c r="K30" s="3">
        <v>0.10724369876603021</v>
      </c>
      <c r="L30" s="3">
        <v>1.7419490254578118E-2</v>
      </c>
      <c r="M30" s="3">
        <v>88.632675595844091</v>
      </c>
      <c r="N30" s="3">
        <v>4.4687362593891152E-4</v>
      </c>
      <c r="O30" s="3">
        <v>2.6595892688524568E-3</v>
      </c>
      <c r="P30" s="3">
        <v>2.3838510298581617E-3</v>
      </c>
      <c r="Q30" s="3">
        <v>8.2065253876700527E-5</v>
      </c>
      <c r="R30" s="3">
        <v>1.2651764000389544E-2</v>
      </c>
      <c r="S30" s="3">
        <v>0.44545742596531596</v>
      </c>
      <c r="T30" s="3">
        <v>1.8846593397130205E-2</v>
      </c>
      <c r="U30" s="3">
        <v>2.438155877228326E-3</v>
      </c>
      <c r="V30" s="3">
        <v>0.26617639413874333</v>
      </c>
      <c r="W30" s="3">
        <v>0.20116945564537869</v>
      </c>
      <c r="X30" s="3">
        <v>3.3732902760134935E-3</v>
      </c>
      <c r="Y30" s="3">
        <v>5.0880685681329082E-3</v>
      </c>
      <c r="Z30" s="3">
        <v>2.3985026707739176E-3</v>
      </c>
      <c r="AA30" s="3">
        <v>5.8036594897440596E-3</v>
      </c>
      <c r="AB30" s="3">
        <v>1.6663521004664377E-2</v>
      </c>
      <c r="AC30" s="3" t="s">
        <v>416</v>
      </c>
      <c r="AD30" s="3" t="s">
        <v>416</v>
      </c>
      <c r="AE30" s="51"/>
      <c r="AF30" s="22">
        <v>10586.311619402131</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15.561811077886288</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0.6886510172892677</v>
      </c>
      <c r="J32" s="3">
        <v>1.2142754798257971</v>
      </c>
      <c r="K32" s="3">
        <v>1.6897827769905924</v>
      </c>
      <c r="L32" s="3">
        <v>0.13089926715101105</v>
      </c>
      <c r="M32" s="3" t="s">
        <v>416</v>
      </c>
      <c r="N32" s="3">
        <v>6.5850119534440417</v>
      </c>
      <c r="O32" s="3">
        <v>2.8034590123339989E-2</v>
      </c>
      <c r="P32" s="3" t="s">
        <v>416</v>
      </c>
      <c r="Q32" s="3">
        <v>7.4916204831465966E-2</v>
      </c>
      <c r="R32" s="3">
        <v>2.4663573449725411</v>
      </c>
      <c r="S32" s="3">
        <v>54.222483476553414</v>
      </c>
      <c r="T32" s="3">
        <v>0.37349320492257809</v>
      </c>
      <c r="U32" s="3">
        <v>3.9630209620469183E-2</v>
      </c>
      <c r="V32" s="3">
        <v>16.048568266274394</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0.29257245430575468</v>
      </c>
      <c r="J33" s="3">
        <v>0.54180084130695316</v>
      </c>
      <c r="K33" s="3">
        <v>1.0836016826139059</v>
      </c>
      <c r="L33" s="3">
        <v>1.1486177835707399E-2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1.7157</v>
      </c>
      <c r="F34" s="3">
        <v>0.2021</v>
      </c>
      <c r="G34" s="3">
        <v>9.0299999999999991E-2</v>
      </c>
      <c r="H34" s="3">
        <v>4.2999999999999999E-4</v>
      </c>
      <c r="I34" s="3">
        <v>4.2999999999999997E-2</v>
      </c>
      <c r="J34" s="3">
        <v>4.7300000000000002E-2</v>
      </c>
      <c r="K34" s="3">
        <v>6.4500000000000002E-2</v>
      </c>
      <c r="L34" s="3">
        <v>3.0745000000000005E-2</v>
      </c>
      <c r="M34" s="3">
        <v>0.46440000000000003</v>
      </c>
      <c r="N34" s="3" t="s">
        <v>416</v>
      </c>
      <c r="O34" s="3">
        <v>4.2999999999999999E-4</v>
      </c>
      <c r="P34" s="3" t="s">
        <v>416</v>
      </c>
      <c r="Q34" s="3" t="s">
        <v>416</v>
      </c>
      <c r="R34" s="3">
        <v>2.15E-3</v>
      </c>
      <c r="S34" s="3">
        <v>7.3099999999999998E-2</v>
      </c>
      <c r="T34" s="3">
        <v>3.0100000000000001E-3</v>
      </c>
      <c r="U34" s="3">
        <v>4.2999999999999999E-4</v>
      </c>
      <c r="V34" s="3">
        <v>4.2999999999999997E-2</v>
      </c>
      <c r="W34" s="3" t="s">
        <v>416</v>
      </c>
      <c r="X34" s="3">
        <v>1.2899999999999999E-3</v>
      </c>
      <c r="Y34" s="3">
        <v>2.15E-3</v>
      </c>
      <c r="Z34" s="3">
        <v>1.4792E-3</v>
      </c>
      <c r="AA34" s="3">
        <v>3.3970000000000007E-4</v>
      </c>
      <c r="AB34" s="3">
        <v>5.2589000000000004E-3</v>
      </c>
      <c r="AC34" s="3" t="s">
        <v>419</v>
      </c>
      <c r="AD34" s="3" t="s">
        <v>419</v>
      </c>
      <c r="AE34" s="51"/>
      <c r="AF34" s="22">
        <v>1838.25</v>
      </c>
      <c r="AG34" s="22" t="s">
        <v>419</v>
      </c>
      <c r="AH34" s="22" t="s">
        <v>419</v>
      </c>
      <c r="AI34" s="22" t="s">
        <v>416</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29.299397312605045</v>
      </c>
      <c r="F36" s="3">
        <v>0.84640353332309282</v>
      </c>
      <c r="G36" s="3">
        <v>15.02</v>
      </c>
      <c r="H36" s="3" t="s">
        <v>416</v>
      </c>
      <c r="I36" s="3">
        <v>1.6279832667706529</v>
      </c>
      <c r="J36" s="3">
        <v>1.818314336011877</v>
      </c>
      <c r="K36" s="3">
        <v>1.818314336011877</v>
      </c>
      <c r="L36" s="3">
        <v>3.2054525902716666E-2</v>
      </c>
      <c r="M36" s="3">
        <v>1.8276592873268753</v>
      </c>
      <c r="N36" s="3">
        <v>7.3039999999999994E-2</v>
      </c>
      <c r="O36" s="3">
        <v>7.28E-3</v>
      </c>
      <c r="P36" s="3">
        <v>1.1039999999999999E-2</v>
      </c>
      <c r="Q36" s="3">
        <v>0.19112000000000004</v>
      </c>
      <c r="R36" s="3">
        <v>0.20380000000000001</v>
      </c>
      <c r="S36" s="3">
        <v>0.50294000000000005</v>
      </c>
      <c r="T36" s="3">
        <v>8.8279999999999994</v>
      </c>
      <c r="U36" s="3">
        <v>7.5499999999999998E-2</v>
      </c>
      <c r="V36" s="3">
        <v>0.54959999999999998</v>
      </c>
      <c r="W36" s="3">
        <v>0.15134</v>
      </c>
      <c r="X36" s="3">
        <v>1.7260000000000001E-3</v>
      </c>
      <c r="Y36" s="3">
        <v>9.9799999999999993E-3</v>
      </c>
      <c r="Z36" s="3">
        <v>7.28E-3</v>
      </c>
      <c r="AA36" s="3">
        <v>2.6180000000000001E-3</v>
      </c>
      <c r="AB36" s="3">
        <v>2.1603999999999995E-2</v>
      </c>
      <c r="AC36" s="3">
        <v>5.2840000000000005E-2</v>
      </c>
      <c r="AD36" s="3">
        <v>0.16104399999999996</v>
      </c>
      <c r="AE36" s="51"/>
      <c r="AF36" s="22">
        <v>18736.439999999999</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417</v>
      </c>
      <c r="H37" s="3" t="s">
        <v>416</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419</v>
      </c>
      <c r="AD37" s="3" t="s">
        <v>419</v>
      </c>
      <c r="AE37" s="51"/>
      <c r="AF37" s="22" t="s">
        <v>417</v>
      </c>
      <c r="AG37" s="22" t="s">
        <v>417</v>
      </c>
      <c r="AH37" s="22" t="s">
        <v>418</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1.6257514839999998</v>
      </c>
      <c r="F39" s="3">
        <v>0.18898109199999999</v>
      </c>
      <c r="G39" s="3">
        <v>0.23869599999999999</v>
      </c>
      <c r="H39" s="3" t="s">
        <v>451</v>
      </c>
      <c r="I39" s="3">
        <v>4.6304271999999994E-2</v>
      </c>
      <c r="J39" s="3">
        <v>4.9803003999999991E-2</v>
      </c>
      <c r="K39" s="3">
        <v>4.9803003999999991E-2</v>
      </c>
      <c r="L39" s="3">
        <v>2.3482109599999999E-2</v>
      </c>
      <c r="M39" s="3">
        <v>0.33171524399999996</v>
      </c>
      <c r="N39" s="3">
        <v>7.8413581999999989E-3</v>
      </c>
      <c r="O39" s="3">
        <v>2.3379205800000001E-3</v>
      </c>
      <c r="P39" s="3">
        <v>4.81454E-3</v>
      </c>
      <c r="Q39" s="3">
        <v>1.6931035999999997E-2</v>
      </c>
      <c r="R39" s="3">
        <v>2.4109585999999997E-3</v>
      </c>
      <c r="S39" s="3">
        <v>7.7906541199999997E-3</v>
      </c>
      <c r="T39" s="3">
        <v>1.6334625999999998E-3</v>
      </c>
      <c r="U39" s="3">
        <v>8.5138075999999993E-3</v>
      </c>
      <c r="V39" s="3">
        <v>0.144355706</v>
      </c>
      <c r="W39" s="3">
        <v>1.3246271999999998E-2</v>
      </c>
      <c r="X39" s="3">
        <v>1.1732276E-5</v>
      </c>
      <c r="Y39" s="3">
        <v>7.5817179999999995E-5</v>
      </c>
      <c r="Z39" s="3">
        <v>1.3248536E-5</v>
      </c>
      <c r="AA39" s="3">
        <v>1.2350316E-5</v>
      </c>
      <c r="AB39" s="3">
        <v>1.13148308E-4</v>
      </c>
      <c r="AC39" s="3">
        <v>8.5524559999999991E-4</v>
      </c>
      <c r="AD39" s="3">
        <v>5.053723999999999E-7</v>
      </c>
      <c r="AE39" s="51"/>
      <c r="AF39" s="22">
        <v>3887.4799999999996</v>
      </c>
      <c r="AG39" s="22" t="s">
        <v>417</v>
      </c>
      <c r="AH39" s="22">
        <v>5254.2</v>
      </c>
      <c r="AI39" s="22">
        <v>782</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4.6825770106882345</v>
      </c>
      <c r="F41" s="3">
        <v>15.136317810598054</v>
      </c>
      <c r="G41" s="3">
        <v>2.5024692356983236</v>
      </c>
      <c r="H41" s="3">
        <v>1.8367227157759609</v>
      </c>
      <c r="I41" s="3">
        <v>19.407697138493432</v>
      </c>
      <c r="J41" s="3">
        <v>19.893906937597354</v>
      </c>
      <c r="K41" s="3">
        <v>20.8752300438052</v>
      </c>
      <c r="L41" s="3">
        <v>1.8249296281967375</v>
      </c>
      <c r="M41" s="3">
        <v>118.47404638819999</v>
      </c>
      <c r="N41" s="3">
        <v>0.86406474275</v>
      </c>
      <c r="O41" s="3">
        <v>0.40842810452500006</v>
      </c>
      <c r="P41" s="3">
        <v>3.0111414099999997E-2</v>
      </c>
      <c r="Q41" s="3">
        <v>7.5203897000000013E-3</v>
      </c>
      <c r="R41" s="3">
        <v>0.73242439193200004</v>
      </c>
      <c r="S41" s="3">
        <v>0.19685788517320002</v>
      </c>
      <c r="T41" s="3">
        <v>6.4562085007000003E-2</v>
      </c>
      <c r="U41" s="3">
        <v>1.6016191900000004E-2</v>
      </c>
      <c r="V41" s="3">
        <v>16.122026885550003</v>
      </c>
      <c r="W41" s="3">
        <v>19.040638982127611</v>
      </c>
      <c r="X41" s="3">
        <v>3.5245110875920003</v>
      </c>
      <c r="Y41" s="3">
        <v>3.2649763383880002</v>
      </c>
      <c r="Z41" s="3">
        <v>1.2355455613880002</v>
      </c>
      <c r="AA41" s="3">
        <v>2.064945610388</v>
      </c>
      <c r="AB41" s="3">
        <v>10.089978597756</v>
      </c>
      <c r="AC41" s="3">
        <v>0.15707496482000002</v>
      </c>
      <c r="AD41" s="3">
        <v>2.2067180511452955E-2</v>
      </c>
      <c r="AE41" s="51"/>
      <c r="AF41" s="22">
        <v>44314.1</v>
      </c>
      <c r="AG41" s="22">
        <v>120.91099999999999</v>
      </c>
      <c r="AH41" s="22">
        <v>9695.7000000000007</v>
      </c>
      <c r="AI41" s="22">
        <v>28641</v>
      </c>
      <c r="AJ41" s="22" t="s">
        <v>421</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0.54094684749999999</v>
      </c>
      <c r="F43" s="3">
        <v>0.33862469669999995</v>
      </c>
      <c r="G43" s="3">
        <v>0.20187468061777808</v>
      </c>
      <c r="H43" s="3">
        <v>3.8258E-2</v>
      </c>
      <c r="I43" s="3">
        <v>0.1723091165</v>
      </c>
      <c r="J43" s="3">
        <v>0.177718604</v>
      </c>
      <c r="K43" s="3">
        <v>0.185766182</v>
      </c>
      <c r="L43" s="3">
        <v>4.9764951767999999E-2</v>
      </c>
      <c r="M43" s="3">
        <v>0.75376947449999998</v>
      </c>
      <c r="N43" s="3">
        <v>4.6230305999999999E-2</v>
      </c>
      <c r="O43" s="3">
        <v>1.44945782E-2</v>
      </c>
      <c r="P43" s="3">
        <v>2.0556406000000003E-3</v>
      </c>
      <c r="Q43" s="3">
        <v>6.5698830000000003E-3</v>
      </c>
      <c r="R43" s="3">
        <v>2.6187729999999999E-2</v>
      </c>
      <c r="S43" s="3">
        <v>1.1042615E-2</v>
      </c>
      <c r="T43" s="3">
        <v>4.134436E-3</v>
      </c>
      <c r="U43" s="3">
        <v>3.6805807000000004E-3</v>
      </c>
      <c r="V43" s="3">
        <v>0.60320286000000001</v>
      </c>
      <c r="W43" s="3">
        <v>0.13053683299999999</v>
      </c>
      <c r="X43" s="3">
        <v>1.56049309365E-2</v>
      </c>
      <c r="Y43" s="3">
        <v>2.3377130624999999E-2</v>
      </c>
      <c r="Z43" s="3">
        <v>7.9133922695000004E-3</v>
      </c>
      <c r="AA43" s="3">
        <v>6.2777100024999999E-3</v>
      </c>
      <c r="AB43" s="3">
        <v>5.3173163833499994E-2</v>
      </c>
      <c r="AC43" s="3">
        <v>5.24170548E-3</v>
      </c>
      <c r="AD43" s="3">
        <v>1.972322E-2</v>
      </c>
      <c r="AE43" s="51"/>
      <c r="AF43" s="22">
        <v>1407.335</v>
      </c>
      <c r="AG43" s="22">
        <v>115.654</v>
      </c>
      <c r="AH43" s="22" t="s">
        <v>417</v>
      </c>
      <c r="AI43" s="22">
        <v>1034</v>
      </c>
      <c r="AJ43" s="22" t="s">
        <v>417</v>
      </c>
      <c r="AK43" s="22"/>
      <c r="AL43" s="40" t="s">
        <v>49</v>
      </c>
    </row>
    <row r="44" spans="1:38" ht="26.25" customHeight="1" thickBot="1" x14ac:dyDescent="0.45">
      <c r="A44" s="60" t="s">
        <v>70</v>
      </c>
      <c r="B44" s="60" t="s">
        <v>111</v>
      </c>
      <c r="C44" s="61" t="s">
        <v>112</v>
      </c>
      <c r="D44" s="62"/>
      <c r="E44" s="3">
        <v>3.7712211</v>
      </c>
      <c r="F44" s="3">
        <v>1.3683266000000001</v>
      </c>
      <c r="G44" s="3">
        <v>2.3259999999999999E-3</v>
      </c>
      <c r="H44" s="3">
        <v>8.9439999999999995E-4</v>
      </c>
      <c r="I44" s="3">
        <v>0.22285389999999999</v>
      </c>
      <c r="J44" s="3">
        <v>0.22285389999999999</v>
      </c>
      <c r="K44" s="3">
        <v>0.22285389999999999</v>
      </c>
      <c r="L44" s="3">
        <v>0.1211053</v>
      </c>
      <c r="M44" s="3">
        <v>6.8067367000000001</v>
      </c>
      <c r="N44" s="3">
        <v>2.1660000000000003E-4</v>
      </c>
      <c r="O44" s="3">
        <v>1.1629999999999999E-6</v>
      </c>
      <c r="P44" s="3" t="s">
        <v>416</v>
      </c>
      <c r="Q44" s="3" t="s">
        <v>419</v>
      </c>
      <c r="R44" s="3">
        <v>5.8150000000000002E-6</v>
      </c>
      <c r="S44" s="3">
        <v>1.9770999999999998E-4</v>
      </c>
      <c r="T44" s="3">
        <v>8.1409999999999988E-6</v>
      </c>
      <c r="U44" s="3">
        <v>1.1629999999999999E-6</v>
      </c>
      <c r="V44" s="3">
        <v>1.1630000000000002E-4</v>
      </c>
      <c r="W44" s="3" t="s">
        <v>419</v>
      </c>
      <c r="X44" s="3">
        <v>3.569E-6</v>
      </c>
      <c r="Y44" s="3">
        <v>5.7350000000000001E-6</v>
      </c>
      <c r="Z44" s="3" t="s">
        <v>419</v>
      </c>
      <c r="AA44" s="3" t="s">
        <v>419</v>
      </c>
      <c r="AB44" s="3" t="s">
        <v>419</v>
      </c>
      <c r="AC44" s="3" t="s">
        <v>419</v>
      </c>
      <c r="AD44" s="3" t="s">
        <v>419</v>
      </c>
      <c r="AE44" s="51"/>
      <c r="AF44" s="22">
        <v>4972.1449999999995</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v>0.93120497513063516</v>
      </c>
      <c r="F47" s="3">
        <v>0.13187159062372</v>
      </c>
      <c r="G47" s="3">
        <v>1.1787404748489053E-2</v>
      </c>
      <c r="H47" s="3" t="s">
        <v>416</v>
      </c>
      <c r="I47" s="3" t="s">
        <v>416</v>
      </c>
      <c r="J47" s="3" t="s">
        <v>416</v>
      </c>
      <c r="K47" s="3" t="s">
        <v>416</v>
      </c>
      <c r="L47" s="3" t="s">
        <v>416</v>
      </c>
      <c r="M47" s="3">
        <v>7.4260649915481034</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2637.4318124744254</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10.550337499999999</v>
      </c>
      <c r="G48" s="3" t="s">
        <v>419</v>
      </c>
      <c r="H48" s="3" t="s">
        <v>419</v>
      </c>
      <c r="I48" s="3">
        <v>0.32032349999999998</v>
      </c>
      <c r="J48" s="3">
        <v>2.1354899999999999</v>
      </c>
      <c r="K48" s="3">
        <v>4.5506275</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c r="AG48" s="22"/>
      <c r="AH48" s="22"/>
      <c r="AI48" s="22"/>
      <c r="AJ48" s="22"/>
      <c r="AK48" s="22">
        <v>50.844999999999999</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422</v>
      </c>
    </row>
    <row r="51" spans="1:38" ht="26.25" customHeight="1" thickBot="1" x14ac:dyDescent="0.45">
      <c r="A51" s="60" t="s">
        <v>119</v>
      </c>
      <c r="B51" s="64" t="s">
        <v>128</v>
      </c>
      <c r="C51" s="61" t="s">
        <v>129</v>
      </c>
      <c r="D51" s="62"/>
      <c r="E51" s="3" t="s">
        <v>419</v>
      </c>
      <c r="F51" s="3">
        <v>1.2800000000000001E-2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c r="AG51" s="22"/>
      <c r="AH51" s="22"/>
      <c r="AI51" s="22"/>
      <c r="AJ51" s="22"/>
      <c r="AK51" s="22">
        <v>64</v>
      </c>
      <c r="AL51" s="40" t="s">
        <v>130</v>
      </c>
    </row>
    <row r="52" spans="1:38" ht="26.25" customHeight="1" thickBot="1" x14ac:dyDescent="0.45">
      <c r="A52" s="60" t="s">
        <v>119</v>
      </c>
      <c r="B52" s="64" t="s">
        <v>131</v>
      </c>
      <c r="C52" s="66" t="s">
        <v>391</v>
      </c>
      <c r="D52" s="63"/>
      <c r="E52" s="3" t="s">
        <v>446</v>
      </c>
      <c r="F52" s="3" t="s">
        <v>446</v>
      </c>
      <c r="G52" s="3" t="s">
        <v>446</v>
      </c>
      <c r="H52" s="3">
        <v>2.27645E-2</v>
      </c>
      <c r="I52" s="3" t="s">
        <v>446</v>
      </c>
      <c r="J52" s="3" t="s">
        <v>446</v>
      </c>
      <c r="K52" s="3" t="s">
        <v>446</v>
      </c>
      <c r="L52" s="3" t="s">
        <v>419</v>
      </c>
      <c r="M52" s="3">
        <v>1.8625499999999999</v>
      </c>
      <c r="N52" s="3">
        <v>0.1055445</v>
      </c>
      <c r="O52" s="3" t="s">
        <v>418</v>
      </c>
      <c r="P52" s="3" t="s">
        <v>418</v>
      </c>
      <c r="Q52" s="3">
        <v>0.1055445</v>
      </c>
      <c r="R52" s="3">
        <v>0.1055445</v>
      </c>
      <c r="S52" s="3">
        <v>0.1055445</v>
      </c>
      <c r="T52" s="3">
        <v>0.1055445</v>
      </c>
      <c r="U52" s="3">
        <v>0.1055445</v>
      </c>
      <c r="V52" s="3">
        <v>0.1055445</v>
      </c>
      <c r="W52" s="3">
        <v>0.11796150000000001</v>
      </c>
      <c r="X52" s="3" t="s">
        <v>419</v>
      </c>
      <c r="Y52" s="3" t="s">
        <v>419</v>
      </c>
      <c r="Z52" s="3" t="s">
        <v>419</v>
      </c>
      <c r="AA52" s="3" t="s">
        <v>419</v>
      </c>
      <c r="AB52" s="3" t="s">
        <v>419</v>
      </c>
      <c r="AC52" s="3" t="s">
        <v>419</v>
      </c>
      <c r="AD52" s="3" t="s">
        <v>419</v>
      </c>
      <c r="AE52" s="51"/>
      <c r="AF52" s="22"/>
      <c r="AG52" s="22"/>
      <c r="AH52" s="22"/>
      <c r="AI52" s="22"/>
      <c r="AJ52" s="22"/>
      <c r="AK52" s="22">
        <v>20.695</v>
      </c>
      <c r="AL52" s="40" t="s">
        <v>132</v>
      </c>
    </row>
    <row r="53" spans="1:38" ht="26.25" customHeight="1" thickBot="1" x14ac:dyDescent="0.45">
      <c r="A53" s="60" t="s">
        <v>119</v>
      </c>
      <c r="B53" s="64" t="s">
        <v>133</v>
      </c>
      <c r="C53" s="66" t="s">
        <v>134</v>
      </c>
      <c r="D53" s="63"/>
      <c r="E53" s="3" t="s">
        <v>419</v>
      </c>
      <c r="F53" s="3">
        <v>5.05</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c r="AG53" s="22"/>
      <c r="AH53" s="22"/>
      <c r="AI53" s="22"/>
      <c r="AJ53" s="22"/>
      <c r="AK53" s="22">
        <v>2.5249999999999999</v>
      </c>
      <c r="AL53" s="40" t="s">
        <v>423</v>
      </c>
    </row>
    <row r="54" spans="1:38" ht="37.5" customHeight="1" thickBot="1" x14ac:dyDescent="0.45">
      <c r="A54" s="60" t="s">
        <v>119</v>
      </c>
      <c r="B54" s="64" t="s">
        <v>135</v>
      </c>
      <c r="C54" s="66" t="s">
        <v>136</v>
      </c>
      <c r="D54" s="63"/>
      <c r="E54" s="3" t="s">
        <v>419</v>
      </c>
      <c r="F54" s="3">
        <v>5.0000000000000001E-4</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c r="AG54" s="22"/>
      <c r="AH54" s="22"/>
      <c r="AI54" s="22"/>
      <c r="AJ54" s="22"/>
      <c r="AK54" s="22">
        <v>5</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0.12217629757586226</v>
      </c>
      <c r="J57" s="3">
        <v>0.21991733563655208</v>
      </c>
      <c r="K57" s="3">
        <v>0.24435259515172453</v>
      </c>
      <c r="L57" s="3">
        <v>3.6652889272758681E-3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7233.5309999999999</v>
      </c>
      <c r="AL57" s="40" t="s">
        <v>144</v>
      </c>
    </row>
    <row r="58" spans="1:38" ht="26.25" customHeight="1" thickBot="1" x14ac:dyDescent="0.45">
      <c r="A58" s="60" t="s">
        <v>53</v>
      </c>
      <c r="B58" s="60" t="s">
        <v>145</v>
      </c>
      <c r="C58" s="61" t="s">
        <v>146</v>
      </c>
      <c r="D58" s="62"/>
      <c r="E58" s="3" t="s">
        <v>418</v>
      </c>
      <c r="F58" s="3" t="s">
        <v>418</v>
      </c>
      <c r="G58" s="3" t="s">
        <v>418</v>
      </c>
      <c r="H58" s="3" t="s">
        <v>418</v>
      </c>
      <c r="I58" s="3">
        <v>6.4477447368000004E-3</v>
      </c>
      <c r="J58" s="3">
        <v>4.2984964912000004E-2</v>
      </c>
      <c r="K58" s="3">
        <v>8.5969929824000008E-2</v>
      </c>
      <c r="L58" s="3">
        <v>2.9659625789280006E-5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214.92482456000002</v>
      </c>
      <c r="AL58" s="40" t="s">
        <v>147</v>
      </c>
    </row>
    <row r="59" spans="1:38" ht="26.25" customHeight="1" thickBot="1" x14ac:dyDescent="0.45">
      <c r="A59" s="60" t="s">
        <v>53</v>
      </c>
      <c r="B59" s="68" t="s">
        <v>148</v>
      </c>
      <c r="C59" s="61" t="s">
        <v>401</v>
      </c>
      <c r="D59" s="62"/>
      <c r="E59" s="3" t="s">
        <v>418</v>
      </c>
      <c r="F59" s="3" t="s">
        <v>418</v>
      </c>
      <c r="G59" s="3" t="s">
        <v>418</v>
      </c>
      <c r="H59" s="3" t="s">
        <v>418</v>
      </c>
      <c r="I59" s="3">
        <v>2.6221266719999997E-2</v>
      </c>
      <c r="J59" s="3">
        <v>2.9498925059999997E-2</v>
      </c>
      <c r="K59" s="3">
        <v>3.2776583399999996E-2</v>
      </c>
      <c r="L59" s="3">
        <v>1.6257185366399998E-5</v>
      </c>
      <c r="M59" s="3" t="s">
        <v>418</v>
      </c>
      <c r="N59" s="3">
        <v>0.18573397259999996</v>
      </c>
      <c r="O59" s="3">
        <v>1.4203186140000001E-2</v>
      </c>
      <c r="P59" s="3">
        <v>3.2776583399999996E-4</v>
      </c>
      <c r="Q59" s="3">
        <v>2.075850282E-2</v>
      </c>
      <c r="R59" s="3">
        <v>2.5128713939999998E-2</v>
      </c>
      <c r="S59" s="3">
        <v>7.6478694599999995E-4</v>
      </c>
      <c r="T59" s="3">
        <v>5.3535086219999993E-2</v>
      </c>
      <c r="U59" s="3">
        <v>8.7404222399999995E-2</v>
      </c>
      <c r="V59" s="3">
        <v>4.0424452859999994E-2</v>
      </c>
      <c r="W59" s="3" t="s">
        <v>418</v>
      </c>
      <c r="X59" s="3" t="s">
        <v>418</v>
      </c>
      <c r="Y59" s="3" t="s">
        <v>418</v>
      </c>
      <c r="Z59" s="3" t="s">
        <v>418</v>
      </c>
      <c r="AA59" s="3" t="s">
        <v>418</v>
      </c>
      <c r="AB59" s="3" t="s">
        <v>418</v>
      </c>
      <c r="AC59" s="3" t="s">
        <v>418</v>
      </c>
      <c r="AD59" s="3" t="s">
        <v>418</v>
      </c>
      <c r="AE59" s="51"/>
      <c r="AF59" s="22"/>
      <c r="AG59" s="22"/>
      <c r="AH59" s="22"/>
      <c r="AI59" s="22"/>
      <c r="AJ59" s="22"/>
      <c r="AK59" s="22">
        <v>109255.27799999999</v>
      </c>
      <c r="AL59" s="40" t="s">
        <v>425</v>
      </c>
    </row>
    <row r="60" spans="1:38" ht="26.25" customHeight="1" thickBot="1" x14ac:dyDescent="0.45">
      <c r="A60" s="60" t="s">
        <v>53</v>
      </c>
      <c r="B60" s="68" t="s">
        <v>149</v>
      </c>
      <c r="C60" s="61" t="s">
        <v>150</v>
      </c>
      <c r="D60" s="103"/>
      <c r="E60" s="3" t="s">
        <v>419</v>
      </c>
      <c r="F60" s="3" t="s">
        <v>419</v>
      </c>
      <c r="G60" s="3" t="s">
        <v>419</v>
      </c>
      <c r="H60" s="3" t="s">
        <v>419</v>
      </c>
      <c r="I60" s="3">
        <v>0.13922960000000001</v>
      </c>
      <c r="J60" s="3">
        <v>1.392296</v>
      </c>
      <c r="K60" s="3">
        <v>2.8402838399999997</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v>27.84592</v>
      </c>
      <c r="AL60" s="40" t="s">
        <v>426</v>
      </c>
    </row>
    <row r="61" spans="1:38" ht="26.25" customHeight="1" thickBot="1" x14ac:dyDescent="0.45">
      <c r="A61" s="60" t="s">
        <v>53</v>
      </c>
      <c r="B61" s="68" t="s">
        <v>151</v>
      </c>
      <c r="C61" s="61" t="s">
        <v>152</v>
      </c>
      <c r="D61" s="62"/>
      <c r="E61" s="3" t="s">
        <v>419</v>
      </c>
      <c r="F61" s="3" t="s">
        <v>419</v>
      </c>
      <c r="G61" s="3" t="s">
        <v>419</v>
      </c>
      <c r="H61" s="3" t="s">
        <v>419</v>
      </c>
      <c r="I61" s="3">
        <v>1.279065560366492</v>
      </c>
      <c r="J61" s="3">
        <v>12.79065560366492</v>
      </c>
      <c r="K61" s="3">
        <v>42.81735449748691</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c r="AG62" s="22"/>
      <c r="AH62" s="22"/>
      <c r="AI62" s="22"/>
      <c r="AJ62" s="22"/>
      <c r="AK62" s="22"/>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422</v>
      </c>
    </row>
    <row r="64" spans="1:38" ht="26.25" customHeight="1" thickBot="1" x14ac:dyDescent="0.45">
      <c r="A64" s="60" t="s">
        <v>53</v>
      </c>
      <c r="B64" s="68" t="s">
        <v>157</v>
      </c>
      <c r="C64" s="61" t="s">
        <v>158</v>
      </c>
      <c r="D64" s="62"/>
      <c r="E64" s="3">
        <v>0.144562</v>
      </c>
      <c r="F64" s="3">
        <v>1.3010580000000001E-2</v>
      </c>
      <c r="G64" s="3" t="s">
        <v>419</v>
      </c>
      <c r="H64" s="3">
        <v>7.2281000000000003E-3</v>
      </c>
      <c r="I64" s="3" t="s">
        <v>419</v>
      </c>
      <c r="J64" s="3" t="s">
        <v>419</v>
      </c>
      <c r="K64" s="3" t="s">
        <v>419</v>
      </c>
      <c r="L64" s="3" t="s">
        <v>419</v>
      </c>
      <c r="M64" s="3">
        <v>8.6737200000000004E-4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144.56200000000001</v>
      </c>
      <c r="AL64" s="40" t="s">
        <v>159</v>
      </c>
    </row>
    <row r="65" spans="1:38" ht="26.25" customHeight="1" thickBot="1" x14ac:dyDescent="0.45">
      <c r="A65" s="60" t="s">
        <v>53</v>
      </c>
      <c r="B65" s="64" t="s">
        <v>160</v>
      </c>
      <c r="C65" s="61" t="s">
        <v>161</v>
      </c>
      <c r="D65" s="62"/>
      <c r="E65" s="3">
        <v>0.28999999999999998</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182.12700000000001</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t="s">
        <v>417</v>
      </c>
      <c r="G70" s="3">
        <v>0.27177850942035375</v>
      </c>
      <c r="H70" s="3">
        <v>1.8419442857142858</v>
      </c>
      <c r="I70" s="3">
        <v>0.13385591999999999</v>
      </c>
      <c r="J70" s="3">
        <v>0.17847456</v>
      </c>
      <c r="K70" s="3">
        <v>0.22309319999999999</v>
      </c>
      <c r="L70" s="3" t="s">
        <v>419</v>
      </c>
      <c r="M70" s="3" t="s">
        <v>419</v>
      </c>
      <c r="N70" s="3" t="s">
        <v>419</v>
      </c>
      <c r="O70" s="3" t="s">
        <v>419</v>
      </c>
      <c r="P70" s="3" t="s">
        <v>445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204.18700000000001</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422</v>
      </c>
    </row>
    <row r="72" spans="1:38" ht="26.25" customHeight="1" thickBot="1" x14ac:dyDescent="0.45">
      <c r="A72" s="60" t="s">
        <v>53</v>
      </c>
      <c r="B72" s="60" t="s">
        <v>178</v>
      </c>
      <c r="C72" s="61" t="s">
        <v>179</v>
      </c>
      <c r="D72" s="62"/>
      <c r="E72" s="3">
        <v>0.13286000000000001</v>
      </c>
      <c r="F72" s="3">
        <v>4.7011999999999998E-2</v>
      </c>
      <c r="G72" s="3">
        <v>6.132E-2</v>
      </c>
      <c r="H72" s="3" t="s">
        <v>416</v>
      </c>
      <c r="I72" s="3">
        <v>2.1461999999999998E-2</v>
      </c>
      <c r="J72" s="3">
        <v>2.4528000000000001E-2</v>
      </c>
      <c r="K72" s="3">
        <v>3.066E-2</v>
      </c>
      <c r="L72" s="3">
        <v>7.7263199999999996E-5</v>
      </c>
      <c r="M72" s="3">
        <v>1.7374000000000001</v>
      </c>
      <c r="N72" s="3">
        <v>1.8395999999999996E-2</v>
      </c>
      <c r="O72" s="3">
        <v>1.5330000000000001E-3</v>
      </c>
      <c r="P72" s="3">
        <v>2.4528000000000001E-2</v>
      </c>
      <c r="Q72" s="3">
        <v>1.022E-4</v>
      </c>
      <c r="R72" s="3">
        <v>1.3286000000000001E-3</v>
      </c>
      <c r="S72" s="3">
        <v>2.044E-2</v>
      </c>
      <c r="T72" s="3">
        <v>5.11E-3</v>
      </c>
      <c r="U72" s="3" t="s">
        <v>416</v>
      </c>
      <c r="V72" s="3">
        <v>2.7594E-2</v>
      </c>
      <c r="W72" s="3">
        <v>3.0660000000000003</v>
      </c>
      <c r="X72" s="3" t="s">
        <v>416</v>
      </c>
      <c r="Y72" s="3" t="s">
        <v>416</v>
      </c>
      <c r="Z72" s="3" t="s">
        <v>416</v>
      </c>
      <c r="AA72" s="3" t="s">
        <v>416</v>
      </c>
      <c r="AB72" s="3">
        <v>0.49056</v>
      </c>
      <c r="AC72" s="3" t="s">
        <v>416</v>
      </c>
      <c r="AD72" s="3">
        <v>2.5550000000000002</v>
      </c>
      <c r="AE72" s="51"/>
      <c r="AF72" s="22"/>
      <c r="AG72" s="22"/>
      <c r="AH72" s="22"/>
      <c r="AI72" s="22"/>
      <c r="AJ72" s="22"/>
      <c r="AK72" s="22">
        <v>1022</v>
      </c>
      <c r="AL72" s="40" t="s">
        <v>180</v>
      </c>
    </row>
    <row r="73" spans="1:38" ht="26.25" customHeight="1" thickBot="1" x14ac:dyDescent="0.45">
      <c r="A73" s="60" t="s">
        <v>53</v>
      </c>
      <c r="B73" s="60" t="s">
        <v>181</v>
      </c>
      <c r="C73" s="61" t="s">
        <v>182</v>
      </c>
      <c r="D73" s="62"/>
      <c r="E73" s="3">
        <v>0.21185095746344007</v>
      </c>
      <c r="F73" s="3" t="s">
        <v>416</v>
      </c>
      <c r="G73" s="3">
        <v>1.6</v>
      </c>
      <c r="H73" s="3" t="s">
        <v>416</v>
      </c>
      <c r="I73" s="3">
        <v>0.108</v>
      </c>
      <c r="J73" s="3">
        <v>0.153</v>
      </c>
      <c r="K73" s="3">
        <v>0.18</v>
      </c>
      <c r="L73" s="3">
        <v>1.0800000000000001E-2</v>
      </c>
      <c r="M73" s="3" t="s">
        <v>416</v>
      </c>
      <c r="N73" s="3" t="s">
        <v>416</v>
      </c>
      <c r="O73" s="3" t="s">
        <v>416</v>
      </c>
      <c r="P73" s="3" t="s">
        <v>416</v>
      </c>
      <c r="Q73" s="3" t="s">
        <v>416</v>
      </c>
      <c r="R73" s="3">
        <v>2.2599999999999998</v>
      </c>
      <c r="S73" s="3" t="s">
        <v>416</v>
      </c>
      <c r="T73" s="3">
        <v>5.71</v>
      </c>
      <c r="U73" s="3" t="s">
        <v>416</v>
      </c>
      <c r="V73" s="3" t="s">
        <v>416</v>
      </c>
      <c r="W73" s="3" t="s">
        <v>416</v>
      </c>
      <c r="X73" s="3" t="s">
        <v>416</v>
      </c>
      <c r="Y73" s="3" t="s">
        <v>416</v>
      </c>
      <c r="Z73" s="3" t="s">
        <v>416</v>
      </c>
      <c r="AA73" s="3" t="s">
        <v>416</v>
      </c>
      <c r="AB73" s="3" t="s">
        <v>416</v>
      </c>
      <c r="AC73" s="3" t="s">
        <v>416</v>
      </c>
      <c r="AD73" s="3" t="s">
        <v>416</v>
      </c>
      <c r="AE73" s="51"/>
      <c r="AF73" s="22"/>
      <c r="AG73" s="22"/>
      <c r="AH73" s="22"/>
      <c r="AI73" s="22"/>
      <c r="AJ73" s="22"/>
      <c r="AK73" s="22" t="s">
        <v>430</v>
      </c>
      <c r="AL73" s="40" t="s">
        <v>183</v>
      </c>
    </row>
    <row r="74" spans="1:38" ht="26.25" customHeight="1" thickBot="1" x14ac:dyDescent="0.45">
      <c r="A74" s="60" t="s">
        <v>53</v>
      </c>
      <c r="B74" s="60" t="s">
        <v>184</v>
      </c>
      <c r="C74" s="61" t="s">
        <v>185</v>
      </c>
      <c r="D74" s="62"/>
      <c r="E74" s="3">
        <v>0.17326</v>
      </c>
      <c r="F74" s="3" t="s">
        <v>416</v>
      </c>
      <c r="G74" s="3">
        <v>0.77966999999999997</v>
      </c>
      <c r="H74" s="3" t="s">
        <v>416</v>
      </c>
      <c r="I74" s="3">
        <v>0.10395599999999998</v>
      </c>
      <c r="J74" s="3">
        <v>0.12128199999999999</v>
      </c>
      <c r="K74" s="3">
        <v>0.15593399999999999</v>
      </c>
      <c r="L74" s="3">
        <v>2.3909879999999997E-3</v>
      </c>
      <c r="M74" s="3">
        <v>24.949439999999999</v>
      </c>
      <c r="N74" s="3" t="s">
        <v>416</v>
      </c>
      <c r="O74" s="3" t="s">
        <v>416</v>
      </c>
      <c r="P74" s="3" t="s">
        <v>416</v>
      </c>
      <c r="Q74" s="3" t="s">
        <v>416</v>
      </c>
      <c r="R74" s="3" t="s">
        <v>416</v>
      </c>
      <c r="S74" s="3" t="s">
        <v>416</v>
      </c>
      <c r="T74" s="3" t="s">
        <v>416</v>
      </c>
      <c r="U74" s="3" t="s">
        <v>416</v>
      </c>
      <c r="V74" s="3" t="s">
        <v>416</v>
      </c>
      <c r="W74" s="3" t="s">
        <v>416</v>
      </c>
      <c r="X74" s="3">
        <v>1.5593399999999997</v>
      </c>
      <c r="Y74" s="3">
        <v>1.5593399999999997</v>
      </c>
      <c r="Z74" s="3">
        <v>1.5593399999999997</v>
      </c>
      <c r="AA74" s="3">
        <v>0.19058600000000001</v>
      </c>
      <c r="AB74" s="3">
        <v>4.8686059999999989</v>
      </c>
      <c r="AC74" s="3" t="s">
        <v>416</v>
      </c>
      <c r="AD74" s="3" t="s">
        <v>416</v>
      </c>
      <c r="AE74" s="51"/>
      <c r="AF74" s="22"/>
      <c r="AG74" s="22"/>
      <c r="AH74" s="22"/>
      <c r="AI74" s="22"/>
      <c r="AJ74" s="22"/>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416</v>
      </c>
      <c r="F76" s="3" t="s">
        <v>416</v>
      </c>
      <c r="G76" s="3">
        <v>9.1187299999999985E-2</v>
      </c>
      <c r="H76" s="3" t="s">
        <v>416</v>
      </c>
      <c r="I76" s="3">
        <v>1.4589968E-4</v>
      </c>
      <c r="J76" s="3">
        <v>2.9179936E-4</v>
      </c>
      <c r="K76" s="3">
        <v>3.6474919999999995E-4</v>
      </c>
      <c r="L76" s="3" t="s">
        <v>416</v>
      </c>
      <c r="M76" s="3" t="s">
        <v>416</v>
      </c>
      <c r="N76" s="3">
        <v>2.0061205999999998E-2</v>
      </c>
      <c r="O76" s="3">
        <v>9.1187299999999989E-4</v>
      </c>
      <c r="P76" s="3" t="s">
        <v>416</v>
      </c>
      <c r="Q76" s="3">
        <v>5.4712379999999998E-3</v>
      </c>
      <c r="R76" s="3" t="s">
        <v>416</v>
      </c>
      <c r="S76" s="3" t="s">
        <v>416</v>
      </c>
      <c r="T76" s="3" t="s">
        <v>416</v>
      </c>
      <c r="U76" s="3" t="s">
        <v>416</v>
      </c>
      <c r="V76" s="3">
        <v>9.1187299999999989E-4</v>
      </c>
      <c r="W76" s="3">
        <v>5.8359872E-2</v>
      </c>
      <c r="X76" s="3" t="s">
        <v>416</v>
      </c>
      <c r="Y76" s="3" t="s">
        <v>416</v>
      </c>
      <c r="Z76" s="3" t="s">
        <v>416</v>
      </c>
      <c r="AA76" s="3" t="s">
        <v>416</v>
      </c>
      <c r="AB76" s="3" t="s">
        <v>416</v>
      </c>
      <c r="AC76" s="3" t="s">
        <v>416</v>
      </c>
      <c r="AD76" s="3">
        <v>47.417395999999997</v>
      </c>
      <c r="AE76" s="51"/>
      <c r="AF76" s="22"/>
      <c r="AG76" s="22"/>
      <c r="AH76" s="22"/>
      <c r="AI76" s="22"/>
      <c r="AJ76" s="22"/>
      <c r="AK76" s="22">
        <v>18.237459999999999</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27.654686268488895</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10926807</v>
      </c>
      <c r="AL82" s="40" t="s">
        <v>218</v>
      </c>
    </row>
    <row r="83" spans="1:38" ht="26.25" customHeight="1" thickBot="1" x14ac:dyDescent="0.45">
      <c r="A83" s="60" t="s">
        <v>53</v>
      </c>
      <c r="B83" s="71" t="s">
        <v>210</v>
      </c>
      <c r="C83" s="72" t="s">
        <v>211</v>
      </c>
      <c r="D83" s="62"/>
      <c r="E83" s="3" t="s">
        <v>416</v>
      </c>
      <c r="F83" s="3">
        <v>6.2255746080000004E-3</v>
      </c>
      <c r="G83" s="3" t="s">
        <v>416</v>
      </c>
      <c r="H83" s="3" t="s">
        <v>419</v>
      </c>
      <c r="I83" s="3">
        <v>6.2255746080000062E-4</v>
      </c>
      <c r="J83" s="3">
        <v>8.1710666730000076E-3</v>
      </c>
      <c r="K83" s="3">
        <v>5.4473777820000002</v>
      </c>
      <c r="L83" s="3">
        <v>3.5485775265600038E-5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389098413</v>
      </c>
      <c r="AL83" s="40" t="s">
        <v>411</v>
      </c>
    </row>
    <row r="84" spans="1:38" ht="26.25" customHeight="1" thickBot="1" x14ac:dyDescent="0.45">
      <c r="A84" s="60" t="s">
        <v>53</v>
      </c>
      <c r="B84" s="71" t="s">
        <v>212</v>
      </c>
      <c r="C84" s="72" t="s">
        <v>213</v>
      </c>
      <c r="D84" s="62"/>
      <c r="E84" s="3" t="s">
        <v>416</v>
      </c>
      <c r="F84" s="3">
        <v>1.67113791E-2</v>
      </c>
      <c r="G84" s="3" t="s">
        <v>419</v>
      </c>
      <c r="H84" s="3" t="s">
        <v>419</v>
      </c>
      <c r="I84" s="3">
        <v>1.02839256E-2</v>
      </c>
      <c r="J84" s="3">
        <v>5.1419628000000002E-2</v>
      </c>
      <c r="K84" s="3">
        <v>0.20567851200000001</v>
      </c>
      <c r="L84" s="3">
        <v>1.3369103279999998E-6</v>
      </c>
      <c r="M84" s="3">
        <v>1.221216165E-3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12854907</v>
      </c>
      <c r="AL84" s="40" t="s">
        <v>411</v>
      </c>
    </row>
    <row r="85" spans="1:38" ht="26.25" customHeight="1" thickBot="1" x14ac:dyDescent="0.45">
      <c r="A85" s="60" t="s">
        <v>207</v>
      </c>
      <c r="B85" s="66" t="s">
        <v>214</v>
      </c>
      <c r="C85" s="72" t="s">
        <v>402</v>
      </c>
      <c r="D85" s="62"/>
      <c r="E85" s="3" t="s">
        <v>419</v>
      </c>
      <c r="F85" s="3">
        <v>10.89918392</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114919692</v>
      </c>
      <c r="AL85" s="40" t="s">
        <v>215</v>
      </c>
    </row>
    <row r="86" spans="1:38" ht="26.25" customHeight="1" thickBot="1" x14ac:dyDescent="0.45">
      <c r="A86" s="60" t="s">
        <v>207</v>
      </c>
      <c r="B86" s="66" t="s">
        <v>216</v>
      </c>
      <c r="C86" s="70" t="s">
        <v>217</v>
      </c>
      <c r="D86" s="62"/>
      <c r="E86" s="3" t="s">
        <v>419</v>
      </c>
      <c r="F86" s="3">
        <v>0.96877083999999991</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2408558</v>
      </c>
      <c r="AL86" s="40" t="s">
        <v>218</v>
      </c>
    </row>
    <row r="87" spans="1:38" ht="26.25" customHeight="1" thickBot="1" x14ac:dyDescent="0.45">
      <c r="A87" s="60" t="s">
        <v>207</v>
      </c>
      <c r="B87" s="66" t="s">
        <v>219</v>
      </c>
      <c r="C87" s="70" t="s">
        <v>220</v>
      </c>
      <c r="D87" s="62"/>
      <c r="E87" s="3" t="s">
        <v>419</v>
      </c>
      <c r="F87" s="3">
        <v>0.32734951000000001</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1430498</v>
      </c>
      <c r="AL87" s="40" t="s">
        <v>218</v>
      </c>
    </row>
    <row r="88" spans="1:38" ht="26.25" customHeight="1" thickBot="1" x14ac:dyDescent="0.45">
      <c r="A88" s="60" t="s">
        <v>207</v>
      </c>
      <c r="B88" s="66" t="s">
        <v>221</v>
      </c>
      <c r="C88" s="70" t="s">
        <v>222</v>
      </c>
      <c r="D88" s="62"/>
      <c r="E88" s="3" t="s">
        <v>416</v>
      </c>
      <c r="F88" s="3">
        <v>4.0909911030950248</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3.2780012849999998E-2</v>
      </c>
      <c r="Y88" s="3" t="s">
        <v>416</v>
      </c>
      <c r="Z88" s="3" t="s">
        <v>416</v>
      </c>
      <c r="AA88" s="3" t="s">
        <v>416</v>
      </c>
      <c r="AB88" s="3">
        <v>3.2780012849999998E-2</v>
      </c>
      <c r="AC88" s="3" t="s">
        <v>416</v>
      </c>
      <c r="AD88" s="3" t="s">
        <v>416</v>
      </c>
      <c r="AE88" s="51"/>
      <c r="AF88" s="22" t="s">
        <v>419</v>
      </c>
      <c r="AG88" s="22" t="s">
        <v>419</v>
      </c>
      <c r="AH88" s="22" t="s">
        <v>419</v>
      </c>
      <c r="AI88" s="22" t="s">
        <v>419</v>
      </c>
      <c r="AJ88" s="22" t="s">
        <v>419</v>
      </c>
      <c r="AK88" s="22">
        <v>281354368.43581009</v>
      </c>
      <c r="AL88" s="40" t="s">
        <v>411</v>
      </c>
    </row>
    <row r="89" spans="1:38" ht="26.25" customHeight="1" thickBot="1" x14ac:dyDescent="0.45">
      <c r="A89" s="60" t="s">
        <v>207</v>
      </c>
      <c r="B89" s="66" t="s">
        <v>223</v>
      </c>
      <c r="C89" s="70" t="s">
        <v>224</v>
      </c>
      <c r="D89" s="62"/>
      <c r="E89" s="3" t="s">
        <v>419</v>
      </c>
      <c r="F89" s="3">
        <v>1.7277499999999999</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5528800</v>
      </c>
      <c r="AL89" s="40" t="s">
        <v>411</v>
      </c>
    </row>
    <row r="90" spans="1:38" s="5" customFormat="1" ht="26.25" customHeight="1" thickBot="1" x14ac:dyDescent="0.45">
      <c r="A90" s="60" t="s">
        <v>207</v>
      </c>
      <c r="B90" s="66" t="s">
        <v>225</v>
      </c>
      <c r="C90" s="70" t="s">
        <v>226</v>
      </c>
      <c r="D90" s="62"/>
      <c r="E90" s="3" t="s">
        <v>419</v>
      </c>
      <c r="F90" s="3">
        <v>4.5543632753469643</v>
      </c>
      <c r="G90" s="3" t="s">
        <v>419</v>
      </c>
      <c r="H90" s="3" t="s">
        <v>419</v>
      </c>
      <c r="I90" s="3">
        <v>0.52827299999999999</v>
      </c>
      <c r="J90" s="3">
        <v>0.79240949999999999</v>
      </c>
      <c r="K90" s="3">
        <v>0.9685005000000001</v>
      </c>
      <c r="L90" s="3" t="s">
        <v>419</v>
      </c>
      <c r="M90" s="3" t="s">
        <v>419</v>
      </c>
      <c r="N90" s="3" t="s">
        <v>419</v>
      </c>
      <c r="O90" s="3" t="s">
        <v>419</v>
      </c>
      <c r="P90" s="3" t="s">
        <v>419</v>
      </c>
      <c r="Q90" s="3" t="s">
        <v>419</v>
      </c>
      <c r="R90" s="3" t="s">
        <v>419</v>
      </c>
      <c r="S90" s="3" t="s">
        <v>419</v>
      </c>
      <c r="T90" s="3" t="s">
        <v>419</v>
      </c>
      <c r="U90" s="3" t="s">
        <v>419</v>
      </c>
      <c r="V90" s="3" t="s">
        <v>419</v>
      </c>
      <c r="W90" s="3" t="s">
        <v>419</v>
      </c>
      <c r="X90" s="3">
        <v>2.0988449999999998E-3</v>
      </c>
      <c r="Y90" s="3">
        <v>1.059417E-3</v>
      </c>
      <c r="Z90" s="3">
        <v>1.059417E-3</v>
      </c>
      <c r="AA90" s="3">
        <v>1.059417E-3</v>
      </c>
      <c r="AB90" s="3">
        <v>5.2770960000000002E-3</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3.4825883482000004E-2</v>
      </c>
      <c r="F91" s="3">
        <v>0.64528073014758913</v>
      </c>
      <c r="G91" s="3">
        <v>6.6424899999999989E-4</v>
      </c>
      <c r="H91" s="3">
        <v>8.01611613335E-2</v>
      </c>
      <c r="I91" s="3">
        <v>0.52154187143300001</v>
      </c>
      <c r="J91" s="3">
        <v>0.52155242463399998</v>
      </c>
      <c r="K91" s="3">
        <v>0.52155460433849998</v>
      </c>
      <c r="L91" s="3">
        <v>0.23469384214485001</v>
      </c>
      <c r="M91" s="3">
        <v>1.0658810736990001</v>
      </c>
      <c r="N91" s="3">
        <v>0.17244079999999998</v>
      </c>
      <c r="O91" s="3">
        <v>0.10463161544600001</v>
      </c>
      <c r="P91" s="3">
        <v>1.2537149999999999E-5</v>
      </c>
      <c r="Q91" s="3">
        <v>2.9253349999999999E-4</v>
      </c>
      <c r="R91" s="3">
        <v>3.4312199999999996E-3</v>
      </c>
      <c r="S91" s="3">
        <v>0.20196388944599999</v>
      </c>
      <c r="T91" s="3">
        <v>5.8751544723000003E-2</v>
      </c>
      <c r="U91" s="3" t="s">
        <v>416</v>
      </c>
      <c r="V91" s="3">
        <v>0.10934004472299999</v>
      </c>
      <c r="W91" s="3">
        <v>3.4768696482000004E-2</v>
      </c>
      <c r="X91" s="3">
        <v>2.14406961639E-3</v>
      </c>
      <c r="Y91" s="3">
        <v>8.6921741205000006E-4</v>
      </c>
      <c r="Z91" s="3">
        <v>8.6921741205000006E-4</v>
      </c>
      <c r="AA91" s="3">
        <v>8.6921741205000006E-4</v>
      </c>
      <c r="AB91" s="3">
        <v>4.7517218525400008E-3</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4.1505805463064647</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2791822.9928933107</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0.430690974</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430690.97399999999</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7.8854368304347847E-2</v>
      </c>
      <c r="F99" s="3">
        <v>4.0887188874245783</v>
      </c>
      <c r="G99" s="3" t="s">
        <v>419</v>
      </c>
      <c r="H99" s="3">
        <v>3.4903207697116021</v>
      </c>
      <c r="I99" s="3">
        <v>5.549022E-2</v>
      </c>
      <c r="J99" s="3">
        <v>8.5265460000000001E-2</v>
      </c>
      <c r="K99" s="3">
        <v>0.18677196000000001</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135.34200000000001</v>
      </c>
      <c r="AL99" s="40" t="s">
        <v>244</v>
      </c>
    </row>
    <row r="100" spans="1:38" ht="26.25" customHeight="1" thickBot="1" x14ac:dyDescent="0.45">
      <c r="A100" s="60" t="s">
        <v>242</v>
      </c>
      <c r="B100" s="60" t="s">
        <v>245</v>
      </c>
      <c r="C100" s="61" t="s">
        <v>407</v>
      </c>
      <c r="D100" s="74"/>
      <c r="E100" s="3">
        <v>0.113621634</v>
      </c>
      <c r="F100" s="3">
        <v>2.1013658456831319</v>
      </c>
      <c r="G100" s="3" t="s">
        <v>419</v>
      </c>
      <c r="H100" s="3">
        <v>3.6325910600588474</v>
      </c>
      <c r="I100" s="3">
        <v>9.4248359999999989E-2</v>
      </c>
      <c r="J100" s="3">
        <v>0.14137254000000002</v>
      </c>
      <c r="K100" s="3">
        <v>0.30892517999999997</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523.60199999999998</v>
      </c>
      <c r="AL100" s="40" t="s">
        <v>244</v>
      </c>
    </row>
    <row r="101" spans="1:38" ht="26.25" customHeight="1" thickBot="1" x14ac:dyDescent="0.45">
      <c r="A101" s="60" t="s">
        <v>242</v>
      </c>
      <c r="B101" s="60" t="s">
        <v>246</v>
      </c>
      <c r="C101" s="61" t="s">
        <v>247</v>
      </c>
      <c r="D101" s="74"/>
      <c r="E101" s="3">
        <v>0.10177287600000001</v>
      </c>
      <c r="F101" s="3">
        <v>0.31736527500239664</v>
      </c>
      <c r="G101" s="3" t="s">
        <v>419</v>
      </c>
      <c r="H101" s="3">
        <v>3.4873322661012693</v>
      </c>
      <c r="I101" s="3">
        <v>0.16962146</v>
      </c>
      <c r="J101" s="3">
        <v>0.50886438000000001</v>
      </c>
      <c r="K101" s="3">
        <v>1.1873502200000003</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8481.0730000000003</v>
      </c>
      <c r="AL101" s="40" t="s">
        <v>244</v>
      </c>
    </row>
    <row r="102" spans="1:38" ht="26.25" customHeight="1" thickBot="1" x14ac:dyDescent="0.45">
      <c r="A102" s="60" t="s">
        <v>242</v>
      </c>
      <c r="B102" s="60" t="s">
        <v>248</v>
      </c>
      <c r="C102" s="61" t="s">
        <v>385</v>
      </c>
      <c r="D102" s="74"/>
      <c r="E102" s="3">
        <v>1.0230525000000001E-2</v>
      </c>
      <c r="F102" s="3">
        <v>0.30215437978769571</v>
      </c>
      <c r="G102" s="3" t="s">
        <v>419</v>
      </c>
      <c r="H102" s="3">
        <v>2.9229322448548123</v>
      </c>
      <c r="I102" s="3">
        <v>3.5295291514189048E-3</v>
      </c>
      <c r="J102" s="3">
        <v>7.7385718635641781E-2</v>
      </c>
      <c r="K102" s="3">
        <v>0.4874298662224677</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724.15</v>
      </c>
      <c r="AL102" s="40" t="s">
        <v>244</v>
      </c>
    </row>
    <row r="103" spans="1:38" ht="26.25" customHeight="1" thickBot="1" x14ac:dyDescent="0.45">
      <c r="A103" s="60" t="s">
        <v>242</v>
      </c>
      <c r="B103" s="60" t="s">
        <v>249</v>
      </c>
      <c r="C103" s="61" t="s">
        <v>250</v>
      </c>
      <c r="D103" s="74"/>
      <c r="E103" s="3">
        <v>3.8429000000000002E-4</v>
      </c>
      <c r="F103" s="3">
        <v>7.1873295785648897E-2</v>
      </c>
      <c r="G103" s="3" t="s">
        <v>419</v>
      </c>
      <c r="H103" s="3">
        <v>2.5850157772414475E-2</v>
      </c>
      <c r="I103" s="3">
        <v>2.0371999999999999E-3</v>
      </c>
      <c r="J103" s="3">
        <v>3.1021E-3</v>
      </c>
      <c r="K103" s="3">
        <v>6.7134999999999998E-3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4.63</v>
      </c>
      <c r="AL103" s="40" t="s">
        <v>244</v>
      </c>
    </row>
    <row r="104" spans="1:38" ht="26.25" customHeight="1" thickBot="1" x14ac:dyDescent="0.45">
      <c r="A104" s="60" t="s">
        <v>242</v>
      </c>
      <c r="B104" s="60" t="s">
        <v>251</v>
      </c>
      <c r="C104" s="61" t="s">
        <v>252</v>
      </c>
      <c r="D104" s="74"/>
      <c r="E104" s="3">
        <v>5.0807640000000008E-2</v>
      </c>
      <c r="F104" s="3">
        <v>0.72587230757025434</v>
      </c>
      <c r="G104" s="3" t="s">
        <v>419</v>
      </c>
      <c r="H104" s="3">
        <v>2.0608488064622845</v>
      </c>
      <c r="I104" s="3">
        <v>8.4679400000000002E-2</v>
      </c>
      <c r="J104" s="3">
        <v>0.25403819999999999</v>
      </c>
      <c r="K104" s="3">
        <v>0.59275580000000017</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4233.97</v>
      </c>
      <c r="AL104" s="40" t="s">
        <v>244</v>
      </c>
    </row>
    <row r="105" spans="1:38" ht="26.25" customHeight="1" thickBot="1" x14ac:dyDescent="0.45">
      <c r="A105" s="60" t="s">
        <v>242</v>
      </c>
      <c r="B105" s="60" t="s">
        <v>253</v>
      </c>
      <c r="C105" s="61" t="s">
        <v>254</v>
      </c>
      <c r="D105" s="74"/>
      <c r="E105" s="3">
        <v>6.0090000000000013E-3</v>
      </c>
      <c r="F105" s="3" t="s">
        <v>417</v>
      </c>
      <c r="G105" s="3" t="s">
        <v>419</v>
      </c>
      <c r="H105" s="3" t="s">
        <v>417</v>
      </c>
      <c r="I105" s="3">
        <v>3.3650400000000006E-3</v>
      </c>
      <c r="J105" s="3">
        <v>5.2879200000000006E-3</v>
      </c>
      <c r="K105" s="3">
        <v>1.153728E-2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24.036000000000001</v>
      </c>
      <c r="AL105" s="40" t="s">
        <v>244</v>
      </c>
    </row>
    <row r="106" spans="1:38" ht="26.25" customHeight="1" thickBot="1" x14ac:dyDescent="0.45">
      <c r="A106" s="60" t="s">
        <v>242</v>
      </c>
      <c r="B106" s="60" t="s">
        <v>255</v>
      </c>
      <c r="C106" s="61" t="s">
        <v>256</v>
      </c>
      <c r="D106" s="74"/>
      <c r="E106" s="3">
        <v>4.7627499999999996E-3</v>
      </c>
      <c r="F106" s="3" t="s">
        <v>417</v>
      </c>
      <c r="G106" s="3" t="s">
        <v>419</v>
      </c>
      <c r="H106" s="3" t="s">
        <v>417</v>
      </c>
      <c r="I106" s="3">
        <v>1.9051000000000001E-3</v>
      </c>
      <c r="J106" s="3">
        <v>3.0481599999999998E-3</v>
      </c>
      <c r="K106" s="3">
        <v>6.4773399999999998E-3</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19.050999999999998</v>
      </c>
      <c r="AL106" s="40" t="s">
        <v>244</v>
      </c>
    </row>
    <row r="107" spans="1:38" ht="26.25" customHeight="1" thickBot="1" x14ac:dyDescent="0.45">
      <c r="A107" s="60" t="s">
        <v>242</v>
      </c>
      <c r="B107" s="60" t="s">
        <v>257</v>
      </c>
      <c r="C107" s="61" t="s">
        <v>378</v>
      </c>
      <c r="D107" s="74"/>
      <c r="E107" s="3">
        <v>0.12006163617</v>
      </c>
      <c r="F107" s="3">
        <v>0.4131894572677316</v>
      </c>
      <c r="G107" s="3" t="s">
        <v>419</v>
      </c>
      <c r="H107" s="3">
        <v>2.6721806202102854</v>
      </c>
      <c r="I107" s="3">
        <v>2.5727493464999997E-2</v>
      </c>
      <c r="J107" s="3">
        <v>0.34303324620000003</v>
      </c>
      <c r="K107" s="3">
        <v>1.62940791945</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8575.8311549999999</v>
      </c>
      <c r="AL107" s="40" t="s">
        <v>244</v>
      </c>
    </row>
    <row r="108" spans="1:38" ht="26.25" customHeight="1" thickBot="1" x14ac:dyDescent="0.45">
      <c r="A108" s="60" t="s">
        <v>242</v>
      </c>
      <c r="B108" s="60" t="s">
        <v>258</v>
      </c>
      <c r="C108" s="61" t="s">
        <v>379</v>
      </c>
      <c r="D108" s="74"/>
      <c r="E108" s="3">
        <v>0.62386744530600013</v>
      </c>
      <c r="F108" s="3">
        <v>1.5549952865994894</v>
      </c>
      <c r="G108" s="3" t="s">
        <v>419</v>
      </c>
      <c r="H108" s="3">
        <v>2.9929416821110038</v>
      </c>
      <c r="I108" s="3">
        <v>4.6212403356000013E-2</v>
      </c>
      <c r="J108" s="3">
        <v>0.46212403356000009</v>
      </c>
      <c r="K108" s="3">
        <v>0.92424806712000018</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23106.201678000005</v>
      </c>
      <c r="AL108" s="40" t="s">
        <v>244</v>
      </c>
    </row>
    <row r="109" spans="1:38" ht="26.25" customHeight="1" thickBot="1" x14ac:dyDescent="0.45">
      <c r="A109" s="60" t="s">
        <v>242</v>
      </c>
      <c r="B109" s="60" t="s">
        <v>259</v>
      </c>
      <c r="C109" s="61" t="s">
        <v>380</v>
      </c>
      <c r="D109" s="74"/>
      <c r="E109" s="3">
        <v>1.3945272306839999E-2</v>
      </c>
      <c r="F109" s="3">
        <v>0.10509707418571032</v>
      </c>
      <c r="G109" s="3" t="s">
        <v>419</v>
      </c>
      <c r="H109" s="3">
        <v>0.35308272539808966</v>
      </c>
      <c r="I109" s="3">
        <v>1.03298313384E-2</v>
      </c>
      <c r="J109" s="3">
        <v>5.6814072361200001E-2</v>
      </c>
      <c r="K109" s="3">
        <v>5.6814072361200001E-2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516.49156691999997</v>
      </c>
      <c r="AL109" s="40" t="s">
        <v>244</v>
      </c>
    </row>
    <row r="110" spans="1:38" ht="26.25" customHeight="1" thickBot="1" x14ac:dyDescent="0.45">
      <c r="A110" s="60" t="s">
        <v>242</v>
      </c>
      <c r="B110" s="60" t="s">
        <v>260</v>
      </c>
      <c r="C110" s="61" t="s">
        <v>381</v>
      </c>
      <c r="D110" s="74"/>
      <c r="E110" s="3">
        <v>3.5882572017599998E-3</v>
      </c>
      <c r="F110" s="3">
        <v>1.1396720588696844E-2</v>
      </c>
      <c r="G110" s="3" t="s">
        <v>419</v>
      </c>
      <c r="H110" s="3">
        <v>7.0599834674564432E-2</v>
      </c>
      <c r="I110" s="3">
        <v>3.2620520016000002E-3</v>
      </c>
      <c r="J110" s="3">
        <v>2.2834364011200002E-2</v>
      </c>
      <c r="K110" s="3">
        <v>2.2834364011200002E-2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163.10260008</v>
      </c>
      <c r="AL110" s="40" t="s">
        <v>244</v>
      </c>
    </row>
    <row r="111" spans="1:38" ht="26.25" customHeight="1" thickBot="1" x14ac:dyDescent="0.45">
      <c r="A111" s="60" t="s">
        <v>242</v>
      </c>
      <c r="B111" s="60" t="s">
        <v>261</v>
      </c>
      <c r="C111" s="61" t="s">
        <v>375</v>
      </c>
      <c r="D111" s="74"/>
      <c r="E111" s="3" t="s">
        <v>419</v>
      </c>
      <c r="F111" s="3">
        <v>0.11036415353914286</v>
      </c>
      <c r="G111" s="3" t="s">
        <v>419</v>
      </c>
      <c r="H111" s="3">
        <v>2.7086624126999994</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929.4</v>
      </c>
      <c r="AL111" s="40" t="s">
        <v>244</v>
      </c>
    </row>
    <row r="112" spans="1:38" ht="26.25" customHeight="1" thickBot="1" x14ac:dyDescent="0.45">
      <c r="A112" s="60" t="s">
        <v>262</v>
      </c>
      <c r="B112" s="60" t="s">
        <v>263</v>
      </c>
      <c r="C112" s="61" t="s">
        <v>264</v>
      </c>
      <c r="D112" s="62"/>
      <c r="E112" s="3">
        <v>6.6376799999999996</v>
      </c>
      <c r="F112" s="3" t="s">
        <v>419</v>
      </c>
      <c r="G112" s="3" t="s">
        <v>419</v>
      </c>
      <c r="H112" s="3">
        <v>11.204530703399985</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165942000</v>
      </c>
      <c r="AL112" s="40" t="s">
        <v>413</v>
      </c>
    </row>
    <row r="113" spans="1:38" ht="26.25" customHeight="1" thickBot="1" x14ac:dyDescent="0.45">
      <c r="A113" s="60" t="s">
        <v>262</v>
      </c>
      <c r="B113" s="75" t="s">
        <v>265</v>
      </c>
      <c r="C113" s="76" t="s">
        <v>266</v>
      </c>
      <c r="D113" s="62"/>
      <c r="E113" s="3">
        <v>2.3632986298314669</v>
      </c>
      <c r="F113" s="3">
        <v>3.7501858086193738</v>
      </c>
      <c r="G113" s="3" t="s">
        <v>419</v>
      </c>
      <c r="H113" s="3">
        <v>15.096849229759986</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2.1853614E-2</v>
      </c>
      <c r="F114" s="3" t="s">
        <v>419</v>
      </c>
      <c r="G114" s="3" t="s">
        <v>419</v>
      </c>
      <c r="H114" s="3">
        <v>7.4302287600000003E-2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10926807</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7.7731277760154462</v>
      </c>
      <c r="F116" s="3">
        <v>0.11105843380596986</v>
      </c>
      <c r="G116" s="3" t="s">
        <v>419</v>
      </c>
      <c r="H116" s="3">
        <v>11.507629966619652</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0.19973219999999997</v>
      </c>
      <c r="J119" s="3">
        <v>5.1930372</v>
      </c>
      <c r="K119" s="3">
        <v>5.1930372</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3328870</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2.4866051589999998</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3328870</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0.79226717700000004</v>
      </c>
      <c r="F123" s="3">
        <v>0.17223199500000003</v>
      </c>
      <c r="G123" s="3">
        <v>0.17223199500000003</v>
      </c>
      <c r="H123" s="3">
        <v>0.82671357599999995</v>
      </c>
      <c r="I123" s="3">
        <v>1.9706560602500003</v>
      </c>
      <c r="J123" s="3">
        <v>2.06560110225</v>
      </c>
      <c r="K123" s="3">
        <v>2.0993023969999998</v>
      </c>
      <c r="L123" s="3">
        <v>0.17223199500000003</v>
      </c>
      <c r="M123" s="3">
        <v>22.975748133</v>
      </c>
      <c r="N123" s="3">
        <v>3.7891038900000007E-2</v>
      </c>
      <c r="O123" s="3">
        <v>0.30312831120000006</v>
      </c>
      <c r="P123" s="3">
        <v>4.8224958600000006E-2</v>
      </c>
      <c r="Q123" s="3">
        <v>2.204569536E-3</v>
      </c>
      <c r="R123" s="3">
        <v>2.7557119200000004E-2</v>
      </c>
      <c r="S123" s="3">
        <v>2.5145871270000002E-2</v>
      </c>
      <c r="T123" s="3">
        <v>1.7912127479999998E-2</v>
      </c>
      <c r="U123" s="3">
        <v>6.889279800000001E-3</v>
      </c>
      <c r="V123" s="3">
        <v>0.19289983440000003</v>
      </c>
      <c r="W123" s="3">
        <v>0.17223199500000003</v>
      </c>
      <c r="X123" s="3">
        <v>0.13537434807000004</v>
      </c>
      <c r="Y123" s="3">
        <v>0.37787699703000005</v>
      </c>
      <c r="Z123" s="3">
        <v>0.16120914732000002</v>
      </c>
      <c r="AA123" s="3">
        <v>0.11573990064000002</v>
      </c>
      <c r="AB123" s="3" t="s">
        <v>419</v>
      </c>
      <c r="AC123" s="3" t="s">
        <v>419</v>
      </c>
      <c r="AD123" s="3" t="s">
        <v>419</v>
      </c>
      <c r="AE123" s="51"/>
      <c r="AF123" s="22" t="s">
        <v>419</v>
      </c>
      <c r="AG123" s="22" t="s">
        <v>419</v>
      </c>
      <c r="AH123" s="22" t="s">
        <v>419</v>
      </c>
      <c r="AI123" s="22" t="s">
        <v>419</v>
      </c>
      <c r="AJ123" s="22" t="s">
        <v>419</v>
      </c>
      <c r="AK123" s="22">
        <v>344.46399000000002</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1.0182842013066506</v>
      </c>
      <c r="G125" s="3" t="s">
        <v>419</v>
      </c>
      <c r="H125" s="3" t="s">
        <v>416</v>
      </c>
      <c r="I125" s="3">
        <v>1.4391009029469414E-4</v>
      </c>
      <c r="J125" s="3">
        <v>9.5503969013751558E-4</v>
      </c>
      <c r="K125" s="3">
        <v>2.0191021759528292E-3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4360.9118271119423</v>
      </c>
      <c r="AL125" s="40" t="s">
        <v>437</v>
      </c>
    </row>
    <row r="126" spans="1:38" ht="26.25" customHeight="1" thickBot="1" x14ac:dyDescent="0.45">
      <c r="A126" s="60" t="s">
        <v>287</v>
      </c>
      <c r="B126" s="60" t="s">
        <v>290</v>
      </c>
      <c r="C126" s="61" t="s">
        <v>291</v>
      </c>
      <c r="D126" s="62"/>
      <c r="E126" s="3" t="s">
        <v>416</v>
      </c>
      <c r="F126" s="3" t="s">
        <v>416</v>
      </c>
      <c r="G126" s="3" t="s">
        <v>416</v>
      </c>
      <c r="H126" s="3">
        <v>1.5146017919999999E-2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c r="AG126" s="22"/>
      <c r="AH126" s="22"/>
      <c r="AI126" s="22"/>
      <c r="AJ126" s="22"/>
      <c r="AK126" s="22">
        <v>63.108407999999997</v>
      </c>
      <c r="AL126" s="40" t="s">
        <v>438</v>
      </c>
    </row>
    <row r="127" spans="1:38" ht="26.25" customHeight="1" thickBot="1" x14ac:dyDescent="0.45">
      <c r="A127" s="60" t="s">
        <v>287</v>
      </c>
      <c r="B127" s="60" t="s">
        <v>292</v>
      </c>
      <c r="C127" s="61" t="s">
        <v>293</v>
      </c>
      <c r="D127" s="62"/>
      <c r="E127" s="3" t="s">
        <v>416</v>
      </c>
      <c r="F127" s="3" t="s">
        <v>416</v>
      </c>
      <c r="G127" s="3" t="s">
        <v>416</v>
      </c>
      <c r="H127" s="3">
        <v>2.5407608695652173E-2</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c r="AG127" s="22"/>
      <c r="AH127" s="22"/>
      <c r="AI127" s="22"/>
      <c r="AJ127" s="22"/>
      <c r="AK127" s="22">
        <v>95.108695652173921</v>
      </c>
      <c r="AL127" s="40" t="s">
        <v>447</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439</v>
      </c>
    </row>
    <row r="129" spans="1:38" ht="26.25" customHeight="1" thickBot="1" x14ac:dyDescent="0.45">
      <c r="A129" s="60" t="s">
        <v>287</v>
      </c>
      <c r="B129" s="64" t="s">
        <v>297</v>
      </c>
      <c r="C129" s="72" t="s">
        <v>298</v>
      </c>
      <c r="D129" s="62"/>
      <c r="E129" s="3">
        <v>6.6989999999999997E-6</v>
      </c>
      <c r="F129" s="3">
        <v>5.6980000000000007E-5</v>
      </c>
      <c r="G129" s="3">
        <v>3.6189999999999998E-7</v>
      </c>
      <c r="H129" s="3" t="s">
        <v>416</v>
      </c>
      <c r="I129" s="3">
        <v>3.0799999999999998E-8</v>
      </c>
      <c r="J129" s="3">
        <v>5.3900000000000006E-8</v>
      </c>
      <c r="K129" s="3">
        <v>7.7000000000000001E-8</v>
      </c>
      <c r="L129" s="3">
        <v>1.0780000000000002E-9</v>
      </c>
      <c r="M129" s="3">
        <v>5.3900000000000005E-7</v>
      </c>
      <c r="N129" s="3">
        <v>1.0009999999999999E-5</v>
      </c>
      <c r="O129" s="3">
        <v>7.7000000000000004E-7</v>
      </c>
      <c r="P129" s="3">
        <v>4.312E-7</v>
      </c>
      <c r="Q129" s="3">
        <v>1.2319999999999999E-7</v>
      </c>
      <c r="R129" s="3" t="s">
        <v>416</v>
      </c>
      <c r="S129" s="3" t="s">
        <v>416</v>
      </c>
      <c r="T129" s="3">
        <v>1.0779999999999999E-6</v>
      </c>
      <c r="U129" s="3" t="s">
        <v>416</v>
      </c>
      <c r="V129" s="3" t="s">
        <v>416</v>
      </c>
      <c r="W129" s="3">
        <v>2.6949999999999999E-3</v>
      </c>
      <c r="X129" s="3" t="s">
        <v>416</v>
      </c>
      <c r="Y129" s="3" t="s">
        <v>416</v>
      </c>
      <c r="Z129" s="3" t="s">
        <v>416</v>
      </c>
      <c r="AA129" s="3" t="s">
        <v>416</v>
      </c>
      <c r="AB129" s="3">
        <v>1.54E-7</v>
      </c>
      <c r="AC129" s="3">
        <v>1.5399999999999998E-5</v>
      </c>
      <c r="AD129" s="3" t="s">
        <v>419</v>
      </c>
      <c r="AE129" s="51"/>
      <c r="AF129" s="22"/>
      <c r="AG129" s="22"/>
      <c r="AH129" s="22"/>
      <c r="AI129" s="22"/>
      <c r="AJ129" s="22"/>
      <c r="AK129" s="22">
        <v>7.7000000000000002E-3</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1.2227321642434986E-2</v>
      </c>
      <c r="F131" s="3">
        <v>3.7213587607410831E-3</v>
      </c>
      <c r="G131" s="3">
        <v>1.1770126137543942E-3</v>
      </c>
      <c r="H131" s="3" t="s">
        <v>416</v>
      </c>
      <c r="I131" s="3" t="s">
        <v>416</v>
      </c>
      <c r="J131" s="3" t="s">
        <v>416</v>
      </c>
      <c r="K131" s="3">
        <v>9.0375855617997811E-4</v>
      </c>
      <c r="L131" s="3">
        <v>2.0786446792139483E-3</v>
      </c>
      <c r="M131" s="3">
        <v>1.2120997106413814E-4</v>
      </c>
      <c r="N131" s="3" t="s">
        <v>419</v>
      </c>
      <c r="O131" s="3" t="s">
        <v>419</v>
      </c>
      <c r="P131" s="3">
        <v>6.1721393160291391E-2</v>
      </c>
      <c r="Q131" s="3">
        <v>1.0632453602117382E-3</v>
      </c>
      <c r="R131" s="3">
        <v>2.1264907204234784E-4</v>
      </c>
      <c r="S131" s="3" t="s">
        <v>419</v>
      </c>
      <c r="T131" s="3">
        <v>1.0632453602117392E-4</v>
      </c>
      <c r="U131" s="3" t="s">
        <v>416</v>
      </c>
      <c r="V131" s="3" t="s">
        <v>416</v>
      </c>
      <c r="W131" s="3">
        <v>1.06E-2</v>
      </c>
      <c r="X131" s="3" t="s">
        <v>416</v>
      </c>
      <c r="Y131" s="3" t="s">
        <v>416</v>
      </c>
      <c r="Z131" s="3" t="s">
        <v>416</v>
      </c>
      <c r="AA131" s="3" t="s">
        <v>416</v>
      </c>
      <c r="AB131" s="3">
        <v>2.1264907204234763E-7</v>
      </c>
      <c r="AC131" s="3">
        <v>0.53162268010586911</v>
      </c>
      <c r="AD131" s="3">
        <v>0.10632453602117381</v>
      </c>
      <c r="AE131" s="51"/>
      <c r="AF131" s="22"/>
      <c r="AG131" s="22"/>
      <c r="AH131" s="22"/>
      <c r="AI131" s="22"/>
      <c r="AJ131" s="22"/>
      <c r="AK131" s="22">
        <v>5.3162268010586899</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416</v>
      </c>
      <c r="F133" s="3" t="s">
        <v>416</v>
      </c>
      <c r="G133" s="3" t="s">
        <v>416</v>
      </c>
      <c r="H133" s="3" t="s">
        <v>416</v>
      </c>
      <c r="I133" s="3">
        <v>2.4637170000000003E-2</v>
      </c>
      <c r="J133" s="3">
        <v>2.8774709999999998E-2</v>
      </c>
      <c r="K133" s="3">
        <v>4.0999260000000003E-2</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c r="AG133" s="22"/>
      <c r="AH133" s="22"/>
      <c r="AI133" s="22"/>
      <c r="AJ133" s="22"/>
      <c r="AK133" s="22">
        <v>18.806999999999999</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5.9522258916000022</v>
      </c>
      <c r="F135" s="3">
        <v>1.1928308400000005</v>
      </c>
      <c r="G135" s="3">
        <v>0.2266378596000001</v>
      </c>
      <c r="H135" s="3" t="s">
        <v>416</v>
      </c>
      <c r="I135" s="3">
        <v>5.4989501724000034</v>
      </c>
      <c r="J135" s="3">
        <v>5.8329428076000029</v>
      </c>
      <c r="K135" s="3">
        <v>5.9402975832000031</v>
      </c>
      <c r="L135" s="3">
        <v>3.0519173456820017</v>
      </c>
      <c r="M135" s="3">
        <v>75.005203219200041</v>
      </c>
      <c r="N135" s="3">
        <v>0.79919666280000035</v>
      </c>
      <c r="O135" s="3">
        <v>8.3498158800000055E-2</v>
      </c>
      <c r="P135" s="3" t="s">
        <v>416</v>
      </c>
      <c r="Q135" s="3">
        <v>4.7713233600000023E-2</v>
      </c>
      <c r="R135" s="3">
        <v>1.1928308400000006E-2</v>
      </c>
      <c r="S135" s="3">
        <v>0.16699631760000011</v>
      </c>
      <c r="T135" s="3" t="s">
        <v>416</v>
      </c>
      <c r="U135" s="3">
        <v>3.5784925200000012E-2</v>
      </c>
      <c r="V135" s="3">
        <v>21.530596662000011</v>
      </c>
      <c r="W135" s="3" t="s">
        <v>416</v>
      </c>
      <c r="X135" s="3">
        <v>4.510718020800001E-3</v>
      </c>
      <c r="Y135" s="3">
        <v>8.4575962890000023E-3</v>
      </c>
      <c r="Z135" s="3">
        <v>1.9170551588400007E-2</v>
      </c>
      <c r="AA135" s="3" t="s">
        <v>416</v>
      </c>
      <c r="AB135" s="3">
        <v>3.213886589820001E-2</v>
      </c>
      <c r="AC135" s="3" t="s">
        <v>416</v>
      </c>
      <c r="AD135" s="3" t="s">
        <v>419</v>
      </c>
      <c r="AE135" s="51"/>
      <c r="AF135" s="22"/>
      <c r="AG135" s="22"/>
      <c r="AH135" s="22"/>
      <c r="AI135" s="22"/>
      <c r="AJ135" s="22"/>
      <c r="AK135" s="22">
        <v>1192.8308400000005</v>
      </c>
      <c r="AL135" s="40" t="s">
        <v>448</v>
      </c>
    </row>
    <row r="136" spans="1:38" ht="26.25" customHeight="1" thickBot="1" x14ac:dyDescent="0.45">
      <c r="A136" s="60" t="s">
        <v>287</v>
      </c>
      <c r="B136" s="60" t="s">
        <v>312</v>
      </c>
      <c r="C136" s="61" t="s">
        <v>313</v>
      </c>
      <c r="D136" s="62"/>
      <c r="E136" s="3" t="s">
        <v>419</v>
      </c>
      <c r="F136" s="3">
        <v>9.1123682625000001E-3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c r="AG136" s="22"/>
      <c r="AH136" s="22"/>
      <c r="AI136" s="22"/>
      <c r="AJ136" s="22"/>
      <c r="AK136" s="22">
        <v>607.49121749999995</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442</v>
      </c>
    </row>
    <row r="139" spans="1:38" ht="26.25" customHeight="1" thickBot="1" x14ac:dyDescent="0.45">
      <c r="A139" s="64" t="s">
        <v>287</v>
      </c>
      <c r="B139" s="64" t="s">
        <v>318</v>
      </c>
      <c r="C139" s="66" t="s">
        <v>376</v>
      </c>
      <c r="D139" s="63"/>
      <c r="E139" s="3" t="s">
        <v>416</v>
      </c>
      <c r="F139" s="3" t="s">
        <v>416</v>
      </c>
      <c r="G139" s="3" t="s">
        <v>416</v>
      </c>
      <c r="H139" s="3" t="s">
        <v>419</v>
      </c>
      <c r="I139" s="3">
        <v>3.2602469999999995E-2</v>
      </c>
      <c r="J139" s="3">
        <v>3.2602469999999995E-2</v>
      </c>
      <c r="K139" s="3">
        <v>3.2602469999999995E-2</v>
      </c>
      <c r="L139" s="3" t="s">
        <v>416</v>
      </c>
      <c r="M139" s="3" t="s">
        <v>416</v>
      </c>
      <c r="N139" s="3">
        <v>9.48E-5</v>
      </c>
      <c r="O139" s="3">
        <v>1.9028E-4</v>
      </c>
      <c r="P139" s="3">
        <v>1.9028E-4</v>
      </c>
      <c r="Q139" s="3">
        <v>3.0211000000000002E-4</v>
      </c>
      <c r="R139" s="3">
        <v>2.8806999999999997E-4</v>
      </c>
      <c r="S139" s="3">
        <v>6.7288999999999999E-4</v>
      </c>
      <c r="T139" s="3" t="s">
        <v>416</v>
      </c>
      <c r="U139" s="3" t="s">
        <v>416</v>
      </c>
      <c r="V139" s="3" t="s">
        <v>416</v>
      </c>
      <c r="W139" s="3">
        <v>0.32943</v>
      </c>
      <c r="X139" s="3" t="s">
        <v>416</v>
      </c>
      <c r="Y139" s="3" t="s">
        <v>416</v>
      </c>
      <c r="Z139" s="3" t="s">
        <v>416</v>
      </c>
      <c r="AA139" s="3" t="s">
        <v>416</v>
      </c>
      <c r="AB139" s="3" t="s">
        <v>416</v>
      </c>
      <c r="AC139" s="3" t="s">
        <v>416</v>
      </c>
      <c r="AD139" s="3" t="s">
        <v>416</v>
      </c>
      <c r="AE139" s="51"/>
      <c r="AF139" s="22"/>
      <c r="AG139" s="22"/>
      <c r="AH139" s="22"/>
      <c r="AI139" s="22"/>
      <c r="AJ139" s="22"/>
      <c r="AK139" s="22">
        <v>736</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270.9705103578529</v>
      </c>
      <c r="F141" s="16">
        <f t="shared" ref="F141:AD141" si="0">SUM(F14:F140)</f>
        <v>174.34038543339824</v>
      </c>
      <c r="G141" s="16">
        <f t="shared" si="0"/>
        <v>104.48857708064837</v>
      </c>
      <c r="H141" s="16">
        <f t="shared" si="0"/>
        <v>68.71107222120861</v>
      </c>
      <c r="I141" s="16">
        <f t="shared" si="0"/>
        <v>44.346238451280847</v>
      </c>
      <c r="J141" s="16">
        <f t="shared" si="0"/>
        <v>73.983951447433057</v>
      </c>
      <c r="K141" s="16">
        <f t="shared" si="0"/>
        <v>126.81240066258688</v>
      </c>
      <c r="L141" s="16">
        <f t="shared" si="0"/>
        <v>8.3544832052732261</v>
      </c>
      <c r="M141" s="16">
        <f t="shared" si="0"/>
        <v>548.36581505160211</v>
      </c>
      <c r="N141" s="16">
        <f t="shared" si="0"/>
        <v>31.525727682248615</v>
      </c>
      <c r="O141" s="16">
        <f t="shared" si="0"/>
        <v>4.0233237775230775</v>
      </c>
      <c r="P141" s="16">
        <f t="shared" si="0"/>
        <v>1.5574123993498663</v>
      </c>
      <c r="Q141" s="16">
        <f t="shared" si="0"/>
        <v>3.5553249315404964</v>
      </c>
      <c r="R141" s="16">
        <f>SUM(R14:R140)</f>
        <v>16.325015966299468</v>
      </c>
      <c r="S141" s="16">
        <f t="shared" si="0"/>
        <v>67.824103810670124</v>
      </c>
      <c r="T141" s="16">
        <f t="shared" si="0"/>
        <v>34.067402136016653</v>
      </c>
      <c r="U141" s="16">
        <f t="shared" si="0"/>
        <v>13.095391676301119</v>
      </c>
      <c r="V141" s="16">
        <f t="shared" si="0"/>
        <v>80.838692400924813</v>
      </c>
      <c r="W141" s="16">
        <f t="shared" si="0"/>
        <v>26.730005567826417</v>
      </c>
      <c r="X141" s="16">
        <f t="shared" si="0"/>
        <v>5.5837411152008283</v>
      </c>
      <c r="Y141" s="16">
        <f t="shared" si="0"/>
        <v>6.2434932213918497</v>
      </c>
      <c r="Z141" s="16">
        <f t="shared" si="0"/>
        <v>3.2637508974327645</v>
      </c>
      <c r="AA141" s="16">
        <f t="shared" si="0"/>
        <v>2.5707609069162385</v>
      </c>
      <c r="AB141" s="16">
        <f t="shared" si="0"/>
        <v>17.362670391530752</v>
      </c>
      <c r="AC141" s="16">
        <f t="shared" si="0"/>
        <v>10.459376077037653</v>
      </c>
      <c r="AD141" s="16">
        <f t="shared" si="0"/>
        <v>50.763675084542939</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270.9705103578529</v>
      </c>
      <c r="F152" s="11">
        <f t="shared" ref="F152:AD152" si="1">SUM(F$141, F$151, IF(AND(ISNUMBER(SEARCH($B$4,"AT|BE|CH|GB|IE|LT|LU|NL")),SUM(F$143:F$149)&gt;0),SUM(F$143:F$149)-SUM(F$27:F$33),0))</f>
        <v>174.34038543339824</v>
      </c>
      <c r="G152" s="11">
        <f t="shared" si="1"/>
        <v>104.48857708064837</v>
      </c>
      <c r="H152" s="11">
        <f t="shared" si="1"/>
        <v>68.71107222120861</v>
      </c>
      <c r="I152" s="11">
        <f t="shared" si="1"/>
        <v>44.346238451280847</v>
      </c>
      <c r="J152" s="11">
        <f t="shared" si="1"/>
        <v>73.983951447433057</v>
      </c>
      <c r="K152" s="11">
        <f t="shared" si="1"/>
        <v>126.81240066258688</v>
      </c>
      <c r="L152" s="11">
        <f t="shared" si="1"/>
        <v>8.3544832052732261</v>
      </c>
      <c r="M152" s="11">
        <f t="shared" si="1"/>
        <v>548.36581505160211</v>
      </c>
      <c r="N152" s="11">
        <f t="shared" si="1"/>
        <v>31.525727682248615</v>
      </c>
      <c r="O152" s="11">
        <f t="shared" si="1"/>
        <v>4.0233237775230775</v>
      </c>
      <c r="P152" s="11">
        <f t="shared" si="1"/>
        <v>1.5574123993498663</v>
      </c>
      <c r="Q152" s="11">
        <f t="shared" si="1"/>
        <v>3.5553249315404964</v>
      </c>
      <c r="R152" s="11">
        <f t="shared" si="1"/>
        <v>16.325015966299468</v>
      </c>
      <c r="S152" s="11">
        <f t="shared" si="1"/>
        <v>67.824103810670124</v>
      </c>
      <c r="T152" s="11">
        <f t="shared" si="1"/>
        <v>34.067402136016653</v>
      </c>
      <c r="U152" s="11">
        <f t="shared" si="1"/>
        <v>13.095391676301119</v>
      </c>
      <c r="V152" s="11">
        <f t="shared" si="1"/>
        <v>80.838692400924813</v>
      </c>
      <c r="W152" s="11">
        <f t="shared" si="1"/>
        <v>26.730005567826417</v>
      </c>
      <c r="X152" s="11">
        <f t="shared" si="1"/>
        <v>5.5837411152008283</v>
      </c>
      <c r="Y152" s="11">
        <f t="shared" si="1"/>
        <v>6.2434932213918497</v>
      </c>
      <c r="Z152" s="11">
        <f t="shared" si="1"/>
        <v>3.2637508974327645</v>
      </c>
      <c r="AA152" s="11">
        <f t="shared" si="1"/>
        <v>2.5707609069162385</v>
      </c>
      <c r="AB152" s="11">
        <f t="shared" si="1"/>
        <v>17.362670391530752</v>
      </c>
      <c r="AC152" s="11">
        <f t="shared" si="1"/>
        <v>10.459376077037653</v>
      </c>
      <c r="AD152" s="11">
        <f t="shared" si="1"/>
        <v>50.763675084542939</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270.9705103578529</v>
      </c>
      <c r="F154" s="11">
        <f>SUM(F$141, F$153, -1 * IF(OR($B$6=2005,$B$6&gt;=2020),SUM(F$99:F$122),0), IF(AND(ISNUMBER(SEARCH($B$4,"AT|BE|CH|GB|IE|LT|LU|NL")),SUM(F$143:F$149)&gt;0),SUM(F$143:F$149)-SUM(F$27:F$33),0))</f>
        <v>174.34038543339824</v>
      </c>
      <c r="G154" s="11">
        <f>SUM(G$141, G$153, IF(AND(ISNUMBER(SEARCH($B$4,"AT|BE|CH|GB|IE|LT|LU|NL")),SUM(G$143:G$149)&gt;0),SUM(G$143:G$149)-SUM(G$27:G$33),0))</f>
        <v>104.48857708064837</v>
      </c>
      <c r="H154" s="11">
        <f>SUM(H$141, H$153, IF(AND(ISNUMBER(SEARCH($B$4,"AT|BE|CH|GB|IE|LT|LU|NL")),SUM(H$143:H$149)&gt;0),SUM(H$143:H$149)-SUM(H$27:H$33),0))</f>
        <v>68.71107222120861</v>
      </c>
      <c r="I154" s="11">
        <f t="shared" ref="I154:AD154" si="2">SUM(I$141, I$153, IF(AND(ISNUMBER(SEARCH($B$4,"AT|BE|CH|GB|IE|LT|LU|NL")),SUM(I$143:I$149)&gt;0),SUM(I$143:I$149)-SUM(I$27:I$33),0))</f>
        <v>44.346238451280847</v>
      </c>
      <c r="J154" s="11">
        <f t="shared" si="2"/>
        <v>73.983951447433057</v>
      </c>
      <c r="K154" s="11">
        <f t="shared" si="2"/>
        <v>126.81240066258688</v>
      </c>
      <c r="L154" s="11">
        <f t="shared" si="2"/>
        <v>8.3544832052732261</v>
      </c>
      <c r="M154" s="11">
        <f t="shared" si="2"/>
        <v>548.36581505160211</v>
      </c>
      <c r="N154" s="11">
        <f t="shared" si="2"/>
        <v>31.525727682248615</v>
      </c>
      <c r="O154" s="11">
        <f t="shared" si="2"/>
        <v>4.0233237775230775</v>
      </c>
      <c r="P154" s="11">
        <f t="shared" si="2"/>
        <v>1.5574123993498663</v>
      </c>
      <c r="Q154" s="11">
        <f t="shared" si="2"/>
        <v>3.5553249315404964</v>
      </c>
      <c r="R154" s="11">
        <f t="shared" si="2"/>
        <v>16.325015966299468</v>
      </c>
      <c r="S154" s="11">
        <f t="shared" si="2"/>
        <v>67.824103810670124</v>
      </c>
      <c r="T154" s="11">
        <f t="shared" si="2"/>
        <v>34.067402136016653</v>
      </c>
      <c r="U154" s="11">
        <f t="shared" si="2"/>
        <v>13.095391676301119</v>
      </c>
      <c r="V154" s="11">
        <f t="shared" si="2"/>
        <v>80.838692400924813</v>
      </c>
      <c r="W154" s="11">
        <f t="shared" si="2"/>
        <v>26.730005567826417</v>
      </c>
      <c r="X154" s="11">
        <f t="shared" si="2"/>
        <v>5.5837411152008283</v>
      </c>
      <c r="Y154" s="11">
        <f t="shared" si="2"/>
        <v>6.2434932213918497</v>
      </c>
      <c r="Z154" s="11">
        <f t="shared" si="2"/>
        <v>3.2637508974327645</v>
      </c>
      <c r="AA154" s="11">
        <f t="shared" si="2"/>
        <v>2.5707609069162385</v>
      </c>
      <c r="AB154" s="11">
        <f t="shared" si="2"/>
        <v>17.362670391530752</v>
      </c>
      <c r="AC154" s="11">
        <f t="shared" si="2"/>
        <v>10.459376077037653</v>
      </c>
      <c r="AD154" s="11">
        <f t="shared" si="2"/>
        <v>50.763675084542939</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11.936714035119001</v>
      </c>
      <c r="F157" s="19">
        <v>1.6880617434000003E-2</v>
      </c>
      <c r="G157" s="19">
        <v>0.67837220171900003</v>
      </c>
      <c r="H157" s="19" t="s">
        <v>416</v>
      </c>
      <c r="I157" s="19">
        <v>0.165946036362</v>
      </c>
      <c r="J157" s="19">
        <v>0.165946036362</v>
      </c>
      <c r="K157" s="19" t="s">
        <v>416</v>
      </c>
      <c r="L157" s="19">
        <v>7.9654097453759967E-2</v>
      </c>
      <c r="M157" s="19">
        <v>1.5763617171440001</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1.0374270000000001E-3</v>
      </c>
      <c r="AC157" s="19" t="s">
        <v>416</v>
      </c>
      <c r="AD157" s="19" t="s">
        <v>416</v>
      </c>
      <c r="AE157" s="54"/>
      <c r="AF157" s="19">
        <v>36139.471149849436</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1.3846395767119999</v>
      </c>
      <c r="F158" s="19">
        <v>2.4322260480000011E-3</v>
      </c>
      <c r="G158" s="19">
        <v>6.5190211409999907E-2</v>
      </c>
      <c r="H158" s="19" t="s">
        <v>416</v>
      </c>
      <c r="I158" s="19">
        <v>1.1485627764999999E-2</v>
      </c>
      <c r="J158" s="19">
        <v>1.1485627764999999E-2</v>
      </c>
      <c r="K158" s="19" t="s">
        <v>416</v>
      </c>
      <c r="L158" s="19">
        <v>5.5131013272000061E-3</v>
      </c>
      <c r="M158" s="19">
        <v>0.32598941084299998</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1.4947800000000001E-4</v>
      </c>
      <c r="AC158" s="19" t="s">
        <v>416</v>
      </c>
      <c r="AD158" s="19" t="s">
        <v>416</v>
      </c>
      <c r="AE158" s="54"/>
      <c r="AF158" s="19">
        <v>3472.9308847424509</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132.45499084998499</v>
      </c>
      <c r="F159" s="19">
        <v>3.3515451001108492</v>
      </c>
      <c r="G159" s="19">
        <v>114.19000000000001</v>
      </c>
      <c r="H159" s="19" t="s">
        <v>449</v>
      </c>
      <c r="I159" s="19">
        <v>8.9419853397952416</v>
      </c>
      <c r="J159" s="19">
        <v>9.9829795863591091</v>
      </c>
      <c r="K159" s="19">
        <v>9.9829795863591091</v>
      </c>
      <c r="L159" s="19">
        <v>0.15991269916551559</v>
      </c>
      <c r="M159" s="19">
        <v>7.3711627825190753</v>
      </c>
      <c r="N159" s="19">
        <v>0.33185999999999999</v>
      </c>
      <c r="O159" s="19">
        <v>3.5700000000000003E-2</v>
      </c>
      <c r="P159" s="19">
        <v>4.0980000000000003E-2</v>
      </c>
      <c r="Q159" s="19">
        <v>1.1346000000000003</v>
      </c>
      <c r="R159" s="19">
        <v>1.20336</v>
      </c>
      <c r="S159" s="19">
        <v>2.2985699999999998</v>
      </c>
      <c r="T159" s="19">
        <v>53.16</v>
      </c>
      <c r="U159" s="19">
        <v>0.37352999999999997</v>
      </c>
      <c r="V159" s="19">
        <v>2.3003999999999998</v>
      </c>
      <c r="W159" s="19">
        <v>0.81123000000000001</v>
      </c>
      <c r="X159" s="19">
        <v>8.7930000000000005E-3</v>
      </c>
      <c r="Y159" s="19">
        <v>5.2229999999999999E-2</v>
      </c>
      <c r="Z159" s="19">
        <v>3.5700000000000003E-2</v>
      </c>
      <c r="AA159" s="19">
        <v>1.5140999999999998E-2</v>
      </c>
      <c r="AB159" s="19">
        <v>0.11186400000000001</v>
      </c>
      <c r="AC159" s="19">
        <v>0.25254000000000004</v>
      </c>
      <c r="AD159" s="19">
        <v>0.95224199999999992</v>
      </c>
      <c r="AE159" s="54"/>
      <c r="AF159" s="19">
        <v>78039.929999999993</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1.731409305569186E-2</v>
      </c>
      <c r="F163" s="21">
        <v>5.1942279167075583E-2</v>
      </c>
      <c r="G163" s="21">
        <v>3.4628186111383724E-3</v>
      </c>
      <c r="H163" s="21">
        <v>3.4628186111383724E-3</v>
      </c>
      <c r="I163" s="21">
        <v>1.576440955249812E-2</v>
      </c>
      <c r="J163" s="21">
        <v>1.9267611675275478E-2</v>
      </c>
      <c r="K163" s="21">
        <v>2.977721804360756E-2</v>
      </c>
      <c r="L163" s="21">
        <v>1.4187968597248306E-3</v>
      </c>
      <c r="M163" s="21">
        <v>0.52357817400412188</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c r="AG163" s="21"/>
      <c r="AH163" s="21"/>
      <c r="AI163" s="21"/>
      <c r="AJ163" s="21"/>
      <c r="AK163" s="21">
        <v>173.14093055691862</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2024-02-12T14:05:50Z</dcterms:modified>
</cp:coreProperties>
</file>