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952CF053-F8A1-481B-9C6C-05366D41B971}" xr6:coauthVersionLast="47" xr6:coauthVersionMax="47" xr10:uidLastSave="{00000000-0000-0000-0000-000000000000}"/>
  <bookViews>
    <workbookView showHorizontalScroll="0" showVerticalScroll="0" showSheetTabs="0"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<sst xmlns="http://schemas.openxmlformats.org/spreadsheetml/2006/main" count="3606" uniqueCount="451">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</sst>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70" zoomScaleNormal="70" workbookViewId="0">
      <pane xSplit="4" ySplit="13" topLeftCell="E143"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2004</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2004</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127.07775449032049</v>
      </c>
      <c r="F14" s="3">
        <v>1.699068405133084</v>
      </c>
      <c r="G14" s="3">
        <v>387.16887130186512</v>
      </c>
      <c r="H14" s="3" t="s">
        <v>415</v>
      </c>
      <c r="I14" s="3">
        <v>14.405694336714284</v>
      </c>
      <c r="J14" s="3">
        <v>30.127844002549274</v>
      </c>
      <c r="K14" s="3">
        <v>49.057683516228401</v>
      </c>
      <c r="L14" s="3">
        <v>0.68314224310623606</v>
      </c>
      <c r="M14" s="3">
        <v>25.872450833325029</v>
      </c>
      <c r="N14" s="3">
        <v>59.588114399787337</v>
      </c>
      <c r="O14" s="3">
        <v>7.1968860965952093</v>
      </c>
      <c r="P14" s="3">
        <v>2.1543669018771743</v>
      </c>
      <c r="Q14" s="3">
        <v>2.4282397781876561</v>
      </c>
      <c r="R14" s="3">
        <v>2.3039292788742802</v>
      </c>
      <c r="S14" s="3">
        <v>0.96126461575703426</v>
      </c>
      <c r="T14" s="3">
        <v>30.483634668488872</v>
      </c>
      <c r="U14" s="3">
        <v>16.625897937166631</v>
      </c>
      <c r="V14" s="3">
        <v>8.8513250199548992</v>
      </c>
      <c r="W14" s="3">
        <v>5.0457266020179175</v>
      </c>
      <c r="X14" s="3">
        <v>7.853829574233865E-3</v>
      </c>
      <c r="Y14" s="3">
        <v>0.15818378027673233</v>
      </c>
      <c r="Z14" s="3">
        <v>0.11721468788681466</v>
      </c>
      <c r="AA14" s="3">
        <v>1.3453841276654789E-2</v>
      </c>
      <c r="AB14" s="3">
        <v>0.29670613901443565</v>
      </c>
      <c r="AC14" s="3">
        <v>26.500888178239247</v>
      </c>
      <c r="AD14" s="3">
        <v>1.3053655174104681E-2</v>
      </c>
      <c r="AE14" s="51"/>
      <c r="AF14" s="22">
        <v>75297.365198931599</v>
      </c>
      <c r="AG14" s="22">
        <v>364176.59100000001</v>
      </c>
      <c r="AH14" s="22">
        <v>66404.099268075006</v>
      </c>
      <c r="AI14" s="22">
        <v>1330</v>
      </c>
      <c r="AJ14" s="22" t="s">
        <v>416</v>
      </c>
      <c r="AK14" s="22"/>
      <c r="AL14" s="40" t="s">
        <v>49</v>
      </c>
    </row>
    <row r="15" spans="1:38" ht="26.25" customHeight="1" thickBot="1" x14ac:dyDescent="0.45">
      <c r="A15" s="60" t="s">
        <v>53</v>
      </c>
      <c r="B15" s="60" t="s">
        <v>54</v>
      </c>
      <c r="C15" s="61" t="s">
        <v>55</v>
      </c>
      <c r="D15" s="62"/>
      <c r="E15" s="3">
        <v>4.3170000000000002</v>
      </c>
      <c r="F15" s="3">
        <v>8.1379999999999999</v>
      </c>
      <c r="G15" s="3">
        <v>27.01</v>
      </c>
      <c r="H15" s="3" t="s">
        <v>415</v>
      </c>
      <c r="I15" s="3">
        <v>0.42734917483874152</v>
      </c>
      <c r="J15" s="3">
        <v>0.55120662125208231</v>
      </c>
      <c r="K15" s="3">
        <v>0.76533305403446894</v>
      </c>
      <c r="L15" s="3">
        <v>2.677166586193569E-2</v>
      </c>
      <c r="M15" s="3">
        <v>0.61849264927894643</v>
      </c>
      <c r="N15" s="3">
        <v>0.14031672858383457</v>
      </c>
      <c r="O15" s="3">
        <v>0.15099805780069614</v>
      </c>
      <c r="P15" s="3">
        <v>0.15962268539000157</v>
      </c>
      <c r="Q15" s="3">
        <v>9.2078631245858994E-2</v>
      </c>
      <c r="R15" s="3">
        <v>0.1218102530125329</v>
      </c>
      <c r="S15" s="3">
        <v>0.16677467430638521</v>
      </c>
      <c r="T15" s="3">
        <v>5.4414983567269086</v>
      </c>
      <c r="U15" s="3">
        <v>5.3702114291037495E-2</v>
      </c>
      <c r="V15" s="3">
        <v>2.4782574797977319</v>
      </c>
      <c r="W15" s="3">
        <v>5.2468342421491086E-2</v>
      </c>
      <c r="X15" s="3">
        <v>1.6674347359053803E-5</v>
      </c>
      <c r="Y15" s="3">
        <v>1.2285670244137651E-4</v>
      </c>
      <c r="Z15" s="3">
        <v>1.1017024084831465E-4</v>
      </c>
      <c r="AA15" s="3">
        <v>1.6095959631231798E-4</v>
      </c>
      <c r="AB15" s="3">
        <v>4.1066088696106295E-4</v>
      </c>
      <c r="AC15" s="3" t="s">
        <v>415</v>
      </c>
      <c r="AD15" s="3" t="s">
        <v>415</v>
      </c>
      <c r="AE15" s="51"/>
      <c r="AF15" s="22">
        <v>47342.69</v>
      </c>
      <c r="AG15" s="22" t="s">
        <v>416</v>
      </c>
      <c r="AH15" s="22" t="s">
        <v>417</v>
      </c>
      <c r="AI15" s="22" t="s">
        <v>416</v>
      </c>
      <c r="AJ15" s="22" t="s">
        <v>416</v>
      </c>
      <c r="AK15" s="22"/>
      <c r="AL15" s="40" t="s">
        <v>49</v>
      </c>
    </row>
    <row r="16" spans="1:38" ht="26.25" customHeight="1" thickBot="1" x14ac:dyDescent="0.45">
      <c r="A16" s="60" t="s">
        <v>53</v>
      </c>
      <c r="B16" s="60" t="s">
        <v>56</v>
      </c>
      <c r="C16" s="61" t="s">
        <v>57</v>
      </c>
      <c r="D16" s="62"/>
      <c r="E16" s="3">
        <v>0.16509499999999999</v>
      </c>
      <c r="F16" s="3">
        <v>4.823E-3</v>
      </c>
      <c r="G16" s="3">
        <v>5.2125499999999998E-4</v>
      </c>
      <c r="H16" s="3" t="s">
        <v>415</v>
      </c>
      <c r="I16" s="3">
        <v>1.65095E-3</v>
      </c>
      <c r="J16" s="3">
        <v>1.65095E-3</v>
      </c>
      <c r="K16" s="3">
        <v>1.65095E-3</v>
      </c>
      <c r="L16" s="3">
        <v>4.1273750000000008E-5</v>
      </c>
      <c r="M16" s="3">
        <v>7.2345000000000007E-2</v>
      </c>
      <c r="N16" s="3">
        <v>2.7825E-6</v>
      </c>
      <c r="O16" s="3">
        <v>4.6374999999999995E-7</v>
      </c>
      <c r="P16" s="3">
        <v>1.8550000000000001E-4</v>
      </c>
      <c r="Q16" s="3">
        <v>2.2259999999999999E-4</v>
      </c>
      <c r="R16" s="3">
        <v>1.4098E-6</v>
      </c>
      <c r="S16" s="3">
        <v>1.4098000000000004E-7</v>
      </c>
      <c r="T16" s="3">
        <v>9.4604999999999992E-7</v>
      </c>
      <c r="U16" s="3">
        <v>2.0775999999999999E-5</v>
      </c>
      <c r="V16" s="3">
        <v>2.7825E-6</v>
      </c>
      <c r="W16" s="3">
        <v>9.2750000000000005E-4</v>
      </c>
      <c r="X16" s="3">
        <v>1.0388000000000001E-6</v>
      </c>
      <c r="Y16" s="3">
        <v>1.5582E-6</v>
      </c>
      <c r="Z16" s="3">
        <v>1.5582E-6</v>
      </c>
      <c r="AA16" s="3">
        <v>1.5582E-6</v>
      </c>
      <c r="AB16" s="3">
        <v>5.7133999999999994E-6</v>
      </c>
      <c r="AC16" s="3" t="s">
        <v>415</v>
      </c>
      <c r="AD16" s="3" t="s">
        <v>415</v>
      </c>
      <c r="AE16" s="51"/>
      <c r="AF16" s="22" t="s">
        <v>416</v>
      </c>
      <c r="AG16" s="22" t="s">
        <v>416</v>
      </c>
      <c r="AH16" s="22">
        <v>1855</v>
      </c>
      <c r="AI16" s="22" t="s">
        <v>416</v>
      </c>
      <c r="AJ16" s="22" t="s">
        <v>416</v>
      </c>
      <c r="AK16" s="22"/>
      <c r="AL16" s="40" t="s">
        <v>49</v>
      </c>
    </row>
    <row r="17" spans="1:38" ht="26.25" customHeight="1" thickBot="1" x14ac:dyDescent="0.45">
      <c r="A17" s="60" t="s">
        <v>53</v>
      </c>
      <c r="B17" s="60" t="s">
        <v>58</v>
      </c>
      <c r="C17" s="61" t="s">
        <v>59</v>
      </c>
      <c r="D17" s="62"/>
      <c r="E17" s="3">
        <v>0.78143940000000012</v>
      </c>
      <c r="F17" s="3">
        <v>9.1439900000000005E-2</v>
      </c>
      <c r="G17" s="3">
        <v>1.4168273483886313</v>
      </c>
      <c r="H17" s="3" t="s">
        <v>415</v>
      </c>
      <c r="I17" s="3">
        <v>2.2530146014E-2</v>
      </c>
      <c r="J17" s="3">
        <v>2.2530146014E-2</v>
      </c>
      <c r="K17" s="3">
        <v>2.2530146014E-2</v>
      </c>
      <c r="L17" s="3">
        <v>1.2615765840560003E-2</v>
      </c>
      <c r="M17" s="3">
        <v>7.4422187700000003E-2</v>
      </c>
      <c r="N17" s="3">
        <v>1.2037630000000001E-4</v>
      </c>
      <c r="O17" s="3">
        <v>9.2345700000000009E-6</v>
      </c>
      <c r="P17" s="3">
        <v>1.6208699999999999E-3</v>
      </c>
      <c r="Q17" s="3">
        <v>3.0892200000000005E-4</v>
      </c>
      <c r="R17" s="3">
        <v>2.6104690000000006E-4</v>
      </c>
      <c r="S17" s="3">
        <v>2.5496138E-4</v>
      </c>
      <c r="T17" s="3">
        <v>4.4778099999999997E-5</v>
      </c>
      <c r="U17" s="3">
        <v>2.8347940000000003E-4</v>
      </c>
      <c r="V17" s="3">
        <v>3.4674049000000005E-2</v>
      </c>
      <c r="W17" s="3">
        <v>3.0076360000000002E-3</v>
      </c>
      <c r="X17" s="3">
        <v>2.1421409360000004E-3</v>
      </c>
      <c r="Y17" s="3">
        <v>1.6903978770000001E-2</v>
      </c>
      <c r="Z17" s="3">
        <v>1.9179064300000001E-3</v>
      </c>
      <c r="AA17" s="3">
        <v>1.6925714040000003E-3</v>
      </c>
      <c r="AB17" s="3">
        <v>2.2656597540000004E-2</v>
      </c>
      <c r="AC17" s="3" t="s">
        <v>415</v>
      </c>
      <c r="AD17" s="3" t="s">
        <v>415</v>
      </c>
      <c r="AE17" s="51"/>
      <c r="AF17" s="22">
        <v>1126.4000000000001</v>
      </c>
      <c r="AG17" s="22" t="s">
        <v>416</v>
      </c>
      <c r="AH17" s="22">
        <v>2751.3</v>
      </c>
      <c r="AI17" s="22" t="s">
        <v>416</v>
      </c>
      <c r="AJ17" s="22" t="s">
        <v>416</v>
      </c>
      <c r="AK17" s="22"/>
      <c r="AL17" s="40" t="s">
        <v>49</v>
      </c>
    </row>
    <row r="18" spans="1:38" ht="26.25" customHeight="1" thickBot="1" x14ac:dyDescent="0.45">
      <c r="A18" s="60" t="s">
        <v>53</v>
      </c>
      <c r="B18" s="60" t="s">
        <v>60</v>
      </c>
      <c r="C18" s="61" t="s">
        <v>61</v>
      </c>
      <c r="D18" s="62"/>
      <c r="E18" s="3">
        <v>5.9633113499999997</v>
      </c>
      <c r="F18" s="3">
        <v>0.33551985000000001</v>
      </c>
      <c r="G18" s="3">
        <v>14.552227919337666</v>
      </c>
      <c r="H18" s="3" t="s">
        <v>449</v>
      </c>
      <c r="I18" s="3">
        <v>0.225808806246</v>
      </c>
      <c r="J18" s="3">
        <v>0.225808806246</v>
      </c>
      <c r="K18" s="3">
        <v>0.225808806246</v>
      </c>
      <c r="L18" s="3">
        <v>0.12645199224984002</v>
      </c>
      <c r="M18" s="3">
        <v>0.74523025529999998</v>
      </c>
      <c r="N18" s="3">
        <v>9.2870070000000021E-4</v>
      </c>
      <c r="O18" s="3">
        <v>6.9826229999999994E-5</v>
      </c>
      <c r="P18" s="3">
        <v>2.6053200000000004E-3</v>
      </c>
      <c r="Q18" s="3">
        <v>5.702805E-4</v>
      </c>
      <c r="R18" s="3" t="s">
        <v>417</v>
      </c>
      <c r="S18" s="3">
        <v>2.4898978200000002E-3</v>
      </c>
      <c r="T18" s="3" t="s">
        <v>417</v>
      </c>
      <c r="U18" s="3">
        <v>1.3762491E-3</v>
      </c>
      <c r="V18" s="3">
        <v>0.329110611</v>
      </c>
      <c r="W18" s="3">
        <v>1.7010654000000004E-2</v>
      </c>
      <c r="X18" s="3">
        <v>2.1453332304000001E-2</v>
      </c>
      <c r="Y18" s="3">
        <v>0.16936196553000002</v>
      </c>
      <c r="Z18" s="3">
        <v>1.9196142269999997E-2</v>
      </c>
      <c r="AA18" s="3">
        <v>1.6938025956000004E-2</v>
      </c>
      <c r="AB18" s="3">
        <v>0.22694946606000002</v>
      </c>
      <c r="AC18" s="3" t="s">
        <v>415</v>
      </c>
      <c r="AD18" s="3" t="s">
        <v>415</v>
      </c>
      <c r="AE18" s="51"/>
      <c r="AF18" s="22">
        <v>11290.35</v>
      </c>
      <c r="AG18" s="22" t="s">
        <v>417</v>
      </c>
      <c r="AH18" s="22">
        <v>2315.6999999999998</v>
      </c>
      <c r="AI18" s="22" t="s">
        <v>416</v>
      </c>
      <c r="AJ18" s="22" t="s">
        <v>416</v>
      </c>
      <c r="AK18" s="22"/>
      <c r="AL18" s="40" t="s">
        <v>49</v>
      </c>
    </row>
    <row r="19" spans="1:38" ht="26.25" customHeight="1" thickBot="1" x14ac:dyDescent="0.45">
      <c r="A19" s="60" t="s">
        <v>53</v>
      </c>
      <c r="B19" s="60" t="s">
        <v>62</v>
      </c>
      <c r="C19" s="61" t="s">
        <v>63</v>
      </c>
      <c r="D19" s="62"/>
      <c r="E19" s="3">
        <v>6.1022683901203205</v>
      </c>
      <c r="F19" s="3">
        <v>0.32062451828063998</v>
      </c>
      <c r="G19" s="3">
        <v>8.7290255921584716</v>
      </c>
      <c r="H19" s="3" t="s">
        <v>449</v>
      </c>
      <c r="I19" s="3">
        <v>0.23444853481366346</v>
      </c>
      <c r="J19" s="3">
        <v>0.23444853481366346</v>
      </c>
      <c r="K19" s="3">
        <v>0.23444853481366346</v>
      </c>
      <c r="L19" s="3">
        <v>0.13129069339254654</v>
      </c>
      <c r="M19" s="3">
        <v>0.77371183589261483</v>
      </c>
      <c r="N19" s="3">
        <v>9.5097366961248008E-4</v>
      </c>
      <c r="O19" s="3">
        <v>7.1412911150112011E-5</v>
      </c>
      <c r="P19" s="3">
        <v>2.0538642900672002E-3</v>
      </c>
      <c r="Q19" s="3">
        <v>4.7151930556800004E-4</v>
      </c>
      <c r="R19" s="3">
        <v>2.3600562277238404E-3</v>
      </c>
      <c r="S19" s="3">
        <v>2.5820396455447686E-3</v>
      </c>
      <c r="T19" s="3">
        <v>1.0935926772384001E-4</v>
      </c>
      <c r="U19" s="3">
        <v>1.3589735852294403E-3</v>
      </c>
      <c r="V19" s="3">
        <v>0.34082390971064647</v>
      </c>
      <c r="W19" s="3">
        <v>1.70345411089536E-2</v>
      </c>
      <c r="X19" s="3">
        <v>2.2273384904920094E-2</v>
      </c>
      <c r="Y19" s="3">
        <v>0.17583917558926149</v>
      </c>
      <c r="Z19" s="3">
        <v>1.9929364326961248E-2</v>
      </c>
      <c r="AA19" s="3">
        <v>1.7584864357380138E-2</v>
      </c>
      <c r="AB19" s="3">
        <v>0.23562678917852295</v>
      </c>
      <c r="AC19" s="3" t="s">
        <v>415</v>
      </c>
      <c r="AD19" s="3" t="s">
        <v>415</v>
      </c>
      <c r="AE19" s="51"/>
      <c r="AF19" s="22">
        <v>11722.380000000001</v>
      </c>
      <c r="AG19" s="22" t="s">
        <v>416</v>
      </c>
      <c r="AH19" s="22">
        <v>1198.4790556800001</v>
      </c>
      <c r="AI19" s="22" t="s">
        <v>416</v>
      </c>
      <c r="AJ19" s="22" t="s">
        <v>416</v>
      </c>
      <c r="AK19" s="22"/>
      <c r="AL19" s="40" t="s">
        <v>49</v>
      </c>
    </row>
    <row r="20" spans="1:38" ht="26.25" customHeight="1" thickBot="1" x14ac:dyDescent="0.45">
      <c r="A20" s="60" t="s">
        <v>53</v>
      </c>
      <c r="B20" s="60" t="s">
        <v>64</v>
      </c>
      <c r="C20" s="61" t="s">
        <v>65</v>
      </c>
      <c r="D20" s="62"/>
      <c r="E20" s="3">
        <v>1.3524149699999999</v>
      </c>
      <c r="F20" s="3">
        <v>9.1128750000000008E-2</v>
      </c>
      <c r="G20" s="3">
        <v>2.759278395478006</v>
      </c>
      <c r="H20" s="3" t="s">
        <v>449</v>
      </c>
      <c r="I20" s="3">
        <v>4.8974814390000003E-2</v>
      </c>
      <c r="J20" s="3">
        <v>4.8974814390000003E-2</v>
      </c>
      <c r="K20" s="3">
        <v>4.8974814390000003E-2</v>
      </c>
      <c r="L20" s="3">
        <v>2.7425368575600007E-2</v>
      </c>
      <c r="M20" s="3">
        <v>0.16165125450000001</v>
      </c>
      <c r="N20" s="3">
        <v>2.1020070000000001E-4</v>
      </c>
      <c r="O20" s="3">
        <v>1.5862589999999999E-5</v>
      </c>
      <c r="P20" s="3">
        <v>9.9611280000000001E-4</v>
      </c>
      <c r="Q20" s="3">
        <v>2.0351069999999998E-4</v>
      </c>
      <c r="R20" s="3">
        <v>5.0664449999999995E-4</v>
      </c>
      <c r="S20" s="3">
        <v>5.4209310000000004E-4</v>
      </c>
      <c r="T20" s="3">
        <v>3.6496019999999999E-5</v>
      </c>
      <c r="U20" s="3">
        <v>3.4478490000000003E-4</v>
      </c>
      <c r="V20" s="3">
        <v>7.1961374999999994E-2</v>
      </c>
      <c r="W20" s="3">
        <v>4.1044259999999996E-3</v>
      </c>
      <c r="X20" s="3">
        <v>4.653447360000001E-3</v>
      </c>
      <c r="Y20" s="3">
        <v>3.6734121450000004E-2</v>
      </c>
      <c r="Z20" s="3">
        <v>4.1642035499999995E-3</v>
      </c>
      <c r="AA20" s="3">
        <v>3.6744395399999998E-3</v>
      </c>
      <c r="AB20" s="3">
        <v>4.9226211900000004E-2</v>
      </c>
      <c r="AC20" s="3" t="s">
        <v>415</v>
      </c>
      <c r="AD20" s="3" t="s">
        <v>415</v>
      </c>
      <c r="AE20" s="51"/>
      <c r="AF20" s="22">
        <v>2448.69</v>
      </c>
      <c r="AG20" s="22" t="s">
        <v>416</v>
      </c>
      <c r="AH20" s="22">
        <v>1300.5</v>
      </c>
      <c r="AI20" s="22" t="s">
        <v>416</v>
      </c>
      <c r="AJ20" s="22" t="s">
        <v>416</v>
      </c>
      <c r="AK20" s="22"/>
      <c r="AL20" s="40" t="s">
        <v>49</v>
      </c>
    </row>
    <row r="21" spans="1:38" ht="26.25" customHeight="1" thickBot="1" x14ac:dyDescent="0.45">
      <c r="A21" s="60" t="s">
        <v>53</v>
      </c>
      <c r="B21" s="60" t="s">
        <v>66</v>
      </c>
      <c r="C21" s="61" t="s">
        <v>67</v>
      </c>
      <c r="D21" s="62"/>
      <c r="E21" s="3">
        <v>5.6143783000000003</v>
      </c>
      <c r="F21" s="3">
        <v>2.6153040000000001</v>
      </c>
      <c r="G21" s="3">
        <v>9.3856076228338274</v>
      </c>
      <c r="H21" s="3">
        <v>0.28408600000000001</v>
      </c>
      <c r="I21" s="3">
        <v>1.2558049097900001</v>
      </c>
      <c r="J21" s="3">
        <v>1.2788389097900001</v>
      </c>
      <c r="K21" s="3">
        <v>1.33258490979</v>
      </c>
      <c r="L21" s="3">
        <v>0.40227163639160002</v>
      </c>
      <c r="M21" s="3">
        <v>4.9734787845000001</v>
      </c>
      <c r="N21" s="3">
        <v>0.20807056350000003</v>
      </c>
      <c r="O21" s="3">
        <v>9.9871622049999983E-2</v>
      </c>
      <c r="P21" s="3">
        <v>7.3994420000000009E-3</v>
      </c>
      <c r="Q21" s="3">
        <v>2.1031929999999997E-3</v>
      </c>
      <c r="R21" s="3">
        <v>0.17845131650000001</v>
      </c>
      <c r="S21" s="3">
        <v>4.80674013E-2</v>
      </c>
      <c r="T21" s="3">
        <v>1.54768493E-2</v>
      </c>
      <c r="U21" s="3">
        <v>5.0502199999999994E-3</v>
      </c>
      <c r="V21" s="3">
        <v>4.1961381649999998</v>
      </c>
      <c r="W21" s="3">
        <v>0.78240160000000003</v>
      </c>
      <c r="X21" s="3">
        <v>9.3966475960000004E-2</v>
      </c>
      <c r="Y21" s="3">
        <v>0.25852031845000001</v>
      </c>
      <c r="Z21" s="3">
        <v>5.3769073550000004E-2</v>
      </c>
      <c r="AA21" s="3">
        <v>4.428217894E-2</v>
      </c>
      <c r="AB21" s="3">
        <v>0.45053804689999999</v>
      </c>
      <c r="AC21" s="3">
        <v>0</v>
      </c>
      <c r="AD21" s="3">
        <v>0</v>
      </c>
      <c r="AE21" s="51"/>
      <c r="AF21" s="22">
        <v>9044.1</v>
      </c>
      <c r="AG21" s="22" t="s">
        <v>416</v>
      </c>
      <c r="AH21" s="22">
        <v>3730.5</v>
      </c>
      <c r="AI21" s="22">
        <v>7678</v>
      </c>
      <c r="AJ21" s="22" t="s">
        <v>416</v>
      </c>
      <c r="AK21" s="22"/>
      <c r="AL21" s="40" t="s">
        <v>49</v>
      </c>
    </row>
    <row r="22" spans="1:38" ht="26.25" customHeight="1" thickBot="1" x14ac:dyDescent="0.45">
      <c r="A22" s="60" t="s">
        <v>53</v>
      </c>
      <c r="B22" s="64" t="s">
        <v>68</v>
      </c>
      <c r="C22" s="61" t="s">
        <v>69</v>
      </c>
      <c r="D22" s="62"/>
      <c r="E22" s="3">
        <v>29.243542115019292</v>
      </c>
      <c r="F22" s="3">
        <v>2.1457462577547335</v>
      </c>
      <c r="G22" s="3">
        <v>41.129104919548709</v>
      </c>
      <c r="H22" s="3" t="s">
        <v>449</v>
      </c>
      <c r="I22" s="3">
        <v>0.50014427660378691</v>
      </c>
      <c r="J22" s="3">
        <v>0.50014427660378691</v>
      </c>
      <c r="K22" s="3">
        <v>0.50014427660378691</v>
      </c>
      <c r="L22" s="3">
        <v>0.28008079489812071</v>
      </c>
      <c r="M22" s="3">
        <v>17.592445302792498</v>
      </c>
      <c r="N22" s="3">
        <v>2.2965482371064154</v>
      </c>
      <c r="O22" s="3">
        <v>3.097232528298114E-2</v>
      </c>
      <c r="P22" s="3">
        <v>0.13827643665962272</v>
      </c>
      <c r="Q22" s="3">
        <v>6.9244176414905684E-2</v>
      </c>
      <c r="R22" s="3">
        <v>0.2361685577660379</v>
      </c>
      <c r="S22" s="3">
        <v>0.3051626620426417</v>
      </c>
      <c r="T22" s="3">
        <v>0.22280542771064155</v>
      </c>
      <c r="U22" s="3">
        <v>3.3573075521320828E-2</v>
      </c>
      <c r="V22" s="3">
        <v>4.1499072010754912</v>
      </c>
      <c r="W22" s="3">
        <v>3.5110785693622657</v>
      </c>
      <c r="X22" s="3">
        <v>0.82663250127735988</v>
      </c>
      <c r="Y22" s="3">
        <v>1.3836817684528404</v>
      </c>
      <c r="Z22" s="3">
        <v>0.44833897651132193</v>
      </c>
      <c r="AA22" s="3">
        <v>0.35429538574528396</v>
      </c>
      <c r="AB22" s="3">
        <v>3.0129486319868066</v>
      </c>
      <c r="AC22" s="3">
        <v>1.0616563800000001E-2</v>
      </c>
      <c r="AD22" s="3">
        <v>2.9109933000000003</v>
      </c>
      <c r="AE22" s="51"/>
      <c r="AF22" s="22">
        <v>25007.213830189346</v>
      </c>
      <c r="AG22" s="22">
        <v>17123.490000000002</v>
      </c>
      <c r="AH22" s="22" t="s">
        <v>416</v>
      </c>
      <c r="AI22" s="22" t="s">
        <v>416</v>
      </c>
      <c r="AJ22" s="22" t="s">
        <v>416</v>
      </c>
      <c r="AK22" s="22"/>
      <c r="AL22" s="40" t="s">
        <v>49</v>
      </c>
    </row>
    <row r="23" spans="1:38" ht="26.25" customHeight="1" thickBot="1" x14ac:dyDescent="0.45">
      <c r="A23" s="60" t="s">
        <v>70</v>
      </c>
      <c r="B23" s="64" t="s">
        <v>392</v>
      </c>
      <c r="C23" s="61" t="s">
        <v>388</v>
      </c>
      <c r="D23" s="103"/>
      <c r="E23" s="3">
        <v>6.6894400000000003</v>
      </c>
      <c r="F23" s="3">
        <v>0.7826479999999999</v>
      </c>
      <c r="G23" s="3">
        <v>0.1288</v>
      </c>
      <c r="H23" s="3">
        <v>1.712E-3</v>
      </c>
      <c r="I23" s="3">
        <v>0.392536</v>
      </c>
      <c r="J23" s="3">
        <v>0.392536</v>
      </c>
      <c r="K23" s="3">
        <v>0.392536</v>
      </c>
      <c r="L23" s="3">
        <v>0.240568</v>
      </c>
      <c r="M23" s="3">
        <v>2.0981680000000003</v>
      </c>
      <c r="N23" s="3" t="s">
        <v>415</v>
      </c>
      <c r="O23" s="3">
        <v>1.8400000000000002E-6</v>
      </c>
      <c r="P23" s="3" t="s">
        <v>415</v>
      </c>
      <c r="Q23" s="3" t="s">
        <v>418</v>
      </c>
      <c r="R23" s="3">
        <v>9.2E-6</v>
      </c>
      <c r="S23" s="3">
        <v>3.1280000000000001E-4</v>
      </c>
      <c r="T23" s="3">
        <v>1.2879999999999999E-5</v>
      </c>
      <c r="U23" s="3">
        <v>1.8400000000000002E-6</v>
      </c>
      <c r="V23" s="3">
        <v>1.84E-4</v>
      </c>
      <c r="W23" s="3" t="s">
        <v>418</v>
      </c>
      <c r="X23" s="3">
        <v>5.5199999999999997E-6</v>
      </c>
      <c r="Y23" s="3">
        <v>9.2E-6</v>
      </c>
      <c r="Z23" s="3" t="s">
        <v>418</v>
      </c>
      <c r="AA23" s="3" t="s">
        <v>418</v>
      </c>
      <c r="AB23" s="3" t="s">
        <v>418</v>
      </c>
      <c r="AC23" s="3" t="s">
        <v>418</v>
      </c>
      <c r="AD23" s="3" t="s">
        <v>418</v>
      </c>
      <c r="AE23" s="51"/>
      <c r="AF23" s="22">
        <v>9010.4</v>
      </c>
      <c r="AG23" s="22"/>
      <c r="AH23" s="22"/>
      <c r="AI23" s="22"/>
      <c r="AJ23" s="22"/>
      <c r="AK23" s="22"/>
      <c r="AL23" s="40" t="s">
        <v>49</v>
      </c>
    </row>
    <row r="24" spans="1:38" ht="26.25" customHeight="1" thickBot="1" x14ac:dyDescent="0.45">
      <c r="A24" s="65" t="s">
        <v>53</v>
      </c>
      <c r="B24" s="64" t="s">
        <v>71</v>
      </c>
      <c r="C24" s="61" t="s">
        <v>72</v>
      </c>
      <c r="D24" s="62"/>
      <c r="E24" s="3">
        <v>4.2396543351128662</v>
      </c>
      <c r="F24" s="3">
        <v>0.58257670424526642</v>
      </c>
      <c r="G24" s="3">
        <v>7.63975251748698</v>
      </c>
      <c r="H24" s="3">
        <v>3.5705000000000001E-2</v>
      </c>
      <c r="I24" s="3">
        <v>0.28346957309421311</v>
      </c>
      <c r="J24" s="3">
        <v>0.28636457309421309</v>
      </c>
      <c r="K24" s="3">
        <v>0.29311957309421305</v>
      </c>
      <c r="L24" s="3">
        <v>0.12091306308979936</v>
      </c>
      <c r="M24" s="3">
        <v>1.0397932411075033</v>
      </c>
      <c r="N24" s="3">
        <v>2.6699933793584849E-2</v>
      </c>
      <c r="O24" s="3">
        <v>1.2593720967018865E-2</v>
      </c>
      <c r="P24" s="3">
        <v>3.9573095403772785E-3</v>
      </c>
      <c r="Q24" s="3">
        <v>8.7380888509431967E-4</v>
      </c>
      <c r="R24" s="3">
        <v>2.3739487533962132E-2</v>
      </c>
      <c r="S24" s="3">
        <v>7.4341908173583436E-3</v>
      </c>
      <c r="T24" s="3">
        <v>2.050174669358485E-3</v>
      </c>
      <c r="U24" s="3">
        <v>1.5699003786791722E-3</v>
      </c>
      <c r="V24" s="3">
        <v>0.71262633192450908</v>
      </c>
      <c r="W24" s="3">
        <v>0.10931874663773493</v>
      </c>
      <c r="X24" s="3">
        <v>2.3748131674640249E-2</v>
      </c>
      <c r="Y24" s="3">
        <v>0.12672801193715982</v>
      </c>
      <c r="Z24" s="3">
        <v>1.7441250498678115E-2</v>
      </c>
      <c r="AA24" s="3">
        <v>1.4992497682715983E-2</v>
      </c>
      <c r="AB24" s="3">
        <v>0.18290989179319417</v>
      </c>
      <c r="AC24" s="3">
        <v>4.8250000000000003E-3</v>
      </c>
      <c r="AD24" s="3">
        <v>5.7899999999999998E-5</v>
      </c>
      <c r="AE24" s="51"/>
      <c r="AF24" s="22">
        <v>7418.2961698106556</v>
      </c>
      <c r="AG24" s="22" t="s">
        <v>416</v>
      </c>
      <c r="AH24" s="22">
        <v>4679.1000000000004</v>
      </c>
      <c r="AI24" s="22">
        <v>965</v>
      </c>
      <c r="AJ24" s="22" t="s">
        <v>416</v>
      </c>
      <c r="AK24" s="22"/>
      <c r="AL24" s="40" t="s">
        <v>49</v>
      </c>
    </row>
    <row r="25" spans="1:38" ht="26.25" customHeight="1" thickBot="1" x14ac:dyDescent="0.45">
      <c r="A25" s="60" t="s">
        <v>73</v>
      </c>
      <c r="B25" s="64" t="s">
        <v>74</v>
      </c>
      <c r="C25" s="66" t="s">
        <v>75</v>
      </c>
      <c r="D25" s="62"/>
      <c r="E25" s="3">
        <v>1.1140031319932107</v>
      </c>
      <c r="F25" s="3">
        <v>6.9627333620907624E-3</v>
      </c>
      <c r="G25" s="3">
        <v>6.6894584462478784E-2</v>
      </c>
      <c r="H25" s="3" t="s">
        <v>415</v>
      </c>
      <c r="I25" s="3">
        <v>9.4784073750595089E-3</v>
      </c>
      <c r="J25" s="3">
        <v>9.4784073750595089E-3</v>
      </c>
      <c r="K25" s="3" t="s">
        <v>415</v>
      </c>
      <c r="L25" s="3">
        <v>4.5496355400285633E-3</v>
      </c>
      <c r="M25" s="3">
        <v>0.64571049180778795</v>
      </c>
      <c r="N25" s="3" t="s">
        <v>415</v>
      </c>
      <c r="O25" s="3" t="s">
        <v>415</v>
      </c>
      <c r="P25" s="3" t="s">
        <v>415</v>
      </c>
      <c r="Q25" s="3" t="s">
        <v>415</v>
      </c>
      <c r="R25" s="3" t="s">
        <v>415</v>
      </c>
      <c r="S25" s="3" t="s">
        <v>415</v>
      </c>
      <c r="T25" s="3" t="s">
        <v>415</v>
      </c>
      <c r="U25" s="3" t="s">
        <v>415</v>
      </c>
      <c r="V25" s="3" t="s">
        <v>415</v>
      </c>
      <c r="W25" s="3" t="s">
        <v>418</v>
      </c>
      <c r="X25" s="3" t="s">
        <v>415</v>
      </c>
      <c r="Y25" s="3" t="s">
        <v>415</v>
      </c>
      <c r="Z25" s="3" t="s">
        <v>415</v>
      </c>
      <c r="AA25" s="3" t="s">
        <v>415</v>
      </c>
      <c r="AB25" s="3" t="s">
        <v>415</v>
      </c>
      <c r="AC25" s="3" t="s">
        <v>418</v>
      </c>
      <c r="AD25" s="3" t="s">
        <v>418</v>
      </c>
      <c r="AE25" s="51"/>
      <c r="AF25" s="22">
        <v>3563.7291903039622</v>
      </c>
      <c r="AG25" s="22" t="s">
        <v>418</v>
      </c>
      <c r="AH25" s="22" t="s">
        <v>418</v>
      </c>
      <c r="AI25" s="22" t="s">
        <v>418</v>
      </c>
      <c r="AJ25" s="22" t="s">
        <v>418</v>
      </c>
      <c r="AK25" s="22" t="s">
        <v>418</v>
      </c>
      <c r="AL25" s="40" t="s">
        <v>49</v>
      </c>
    </row>
    <row r="26" spans="1:38" ht="26.25" customHeight="1" thickBot="1" x14ac:dyDescent="0.45">
      <c r="A26" s="60" t="s">
        <v>73</v>
      </c>
      <c r="B26" s="60" t="s">
        <v>76</v>
      </c>
      <c r="C26" s="61" t="s">
        <v>77</v>
      </c>
      <c r="D26" s="62"/>
      <c r="E26" s="3">
        <v>0.64968930268501213</v>
      </c>
      <c r="F26" s="3">
        <v>4.6282671184443066E-3</v>
      </c>
      <c r="G26" s="3">
        <v>3.7376107557031898E-2</v>
      </c>
      <c r="H26" s="3" t="s">
        <v>415</v>
      </c>
      <c r="I26" s="3">
        <v>3.3326061702689366E-3</v>
      </c>
      <c r="J26" s="3">
        <v>3.3326061702689366E-3</v>
      </c>
      <c r="K26" s="3" t="s">
        <v>415</v>
      </c>
      <c r="L26" s="3">
        <v>1.5996509617290891E-3</v>
      </c>
      <c r="M26" s="3">
        <v>0.52989713510503811</v>
      </c>
      <c r="N26" s="3" t="s">
        <v>415</v>
      </c>
      <c r="O26" s="3" t="s">
        <v>415</v>
      </c>
      <c r="P26" s="3" t="s">
        <v>415</v>
      </c>
      <c r="Q26" s="3" t="s">
        <v>415</v>
      </c>
      <c r="R26" s="3" t="s">
        <v>415</v>
      </c>
      <c r="S26" s="3" t="s">
        <v>415</v>
      </c>
      <c r="T26" s="3" t="s">
        <v>415</v>
      </c>
      <c r="U26" s="3" t="s">
        <v>415</v>
      </c>
      <c r="V26" s="3" t="s">
        <v>415</v>
      </c>
      <c r="W26" s="3" t="s">
        <v>418</v>
      </c>
      <c r="X26" s="3" t="s">
        <v>415</v>
      </c>
      <c r="Y26" s="3" t="s">
        <v>415</v>
      </c>
      <c r="Z26" s="3" t="s">
        <v>415</v>
      </c>
      <c r="AA26" s="3" t="s">
        <v>415</v>
      </c>
      <c r="AB26" s="3" t="s">
        <v>415</v>
      </c>
      <c r="AC26" s="3" t="s">
        <v>418</v>
      </c>
      <c r="AD26" s="3" t="s">
        <v>418</v>
      </c>
      <c r="AE26" s="51"/>
      <c r="AF26" s="22">
        <v>1991.1682473964679</v>
      </c>
      <c r="AG26" s="22" t="s">
        <v>418</v>
      </c>
      <c r="AH26" s="22" t="s">
        <v>418</v>
      </c>
      <c r="AI26" s="22" t="s">
        <v>418</v>
      </c>
      <c r="AJ26" s="22" t="s">
        <v>418</v>
      </c>
      <c r="AK26" s="22" t="s">
        <v>418</v>
      </c>
      <c r="AL26" s="40" t="s">
        <v>49</v>
      </c>
    </row>
    <row r="27" spans="1:38" ht="26.25" customHeight="1" thickBot="1" x14ac:dyDescent="0.45">
      <c r="A27" s="60" t="s">
        <v>78</v>
      </c>
      <c r="B27" s="60" t="s">
        <v>79</v>
      </c>
      <c r="C27" s="61" t="s">
        <v>80</v>
      </c>
      <c r="D27" s="62"/>
      <c r="E27" s="3">
        <v>37.383779964308715</v>
      </c>
      <c r="F27" s="3">
        <v>56.75</v>
      </c>
      <c r="G27" s="3">
        <v>1.0467752485501964</v>
      </c>
      <c r="H27" s="3">
        <v>1.5960119880434045</v>
      </c>
      <c r="I27" s="3">
        <v>0.42146319280713312</v>
      </c>
      <c r="J27" s="3">
        <v>0.42146319280713312</v>
      </c>
      <c r="K27" s="3">
        <v>0.42146319280713312</v>
      </c>
      <c r="L27" s="3">
        <v>0.17699999999999999</v>
      </c>
      <c r="M27" s="3">
        <v>312.10490874344077</v>
      </c>
      <c r="N27" s="3">
        <v>1.0050322144680044</v>
      </c>
      <c r="O27" s="3">
        <v>3.3921502827388011E-2</v>
      </c>
      <c r="P27" s="3" t="s">
        <v>415</v>
      </c>
      <c r="Q27" s="3" t="s">
        <v>415</v>
      </c>
      <c r="R27" s="3">
        <v>0.58301539735565822</v>
      </c>
      <c r="S27" s="3">
        <v>14.479397713029062</v>
      </c>
      <c r="T27" s="3">
        <v>0.26858447449939005</v>
      </c>
      <c r="U27" s="3">
        <v>3.783955007947374E-2</v>
      </c>
      <c r="V27" s="3">
        <v>6.59053232335161</v>
      </c>
      <c r="W27" s="3">
        <v>0.83165321705782724</v>
      </c>
      <c r="X27" s="3">
        <v>2.1819129297750678E-2</v>
      </c>
      <c r="Y27" s="3">
        <v>2.6072470736086661E-2</v>
      </c>
      <c r="Z27" s="3">
        <v>1.777218086859448E-2</v>
      </c>
      <c r="AA27" s="3">
        <v>2.670232261432099E-2</v>
      </c>
      <c r="AB27" s="3">
        <v>9.2366103516752812E-2</v>
      </c>
      <c r="AC27" s="3" t="s">
        <v>415</v>
      </c>
      <c r="AD27" s="3" t="s">
        <v>415</v>
      </c>
      <c r="AE27" s="51"/>
      <c r="AF27" s="22">
        <v>131710.86231675974</v>
      </c>
      <c r="AG27" s="22" t="s">
        <v>418</v>
      </c>
      <c r="AH27" s="22" t="s">
        <v>418</v>
      </c>
      <c r="AI27" s="22" t="s">
        <v>418</v>
      </c>
      <c r="AJ27" s="22" t="s">
        <v>418</v>
      </c>
      <c r="AK27" s="22" t="s">
        <v>418</v>
      </c>
      <c r="AL27" s="40" t="s">
        <v>49</v>
      </c>
    </row>
    <row r="28" spans="1:38" ht="26.25" customHeight="1" thickBot="1" x14ac:dyDescent="0.45">
      <c r="A28" s="60" t="s">
        <v>78</v>
      </c>
      <c r="B28" s="60" t="s">
        <v>81</v>
      </c>
      <c r="C28" s="61" t="s">
        <v>82</v>
      </c>
      <c r="D28" s="62"/>
      <c r="E28" s="3">
        <v>15.970357984493358</v>
      </c>
      <c r="F28" s="3">
        <v>16.893000000000001</v>
      </c>
      <c r="G28" s="3">
        <v>0.38045952646291098</v>
      </c>
      <c r="H28" s="3">
        <v>0.10768837561638264</v>
      </c>
      <c r="I28" s="3">
        <v>0.35444675218890803</v>
      </c>
      <c r="J28" s="3">
        <v>0.35444675218890803</v>
      </c>
      <c r="K28" s="3">
        <v>0.35444675218890803</v>
      </c>
      <c r="L28" s="3">
        <v>0.25679884379804974</v>
      </c>
      <c r="M28" s="3">
        <v>118.89373214191833</v>
      </c>
      <c r="N28" s="3">
        <v>0.38302834707044475</v>
      </c>
      <c r="O28" s="3">
        <v>9.6239150850808437E-3</v>
      </c>
      <c r="P28" s="3" t="s">
        <v>415</v>
      </c>
      <c r="Q28" s="3" t="s">
        <v>415</v>
      </c>
      <c r="R28" s="3">
        <v>0.16547521809903964</v>
      </c>
      <c r="S28" s="3">
        <v>4.1087465742188929</v>
      </c>
      <c r="T28" s="3">
        <v>7.6202464550637533E-2</v>
      </c>
      <c r="U28" s="3">
        <v>1.0751598193432528E-2</v>
      </c>
      <c r="V28" s="3">
        <v>1.877360503952322</v>
      </c>
      <c r="W28" s="3">
        <v>0.36752672425755867</v>
      </c>
      <c r="X28" s="3">
        <v>9.9394998034889152E-3</v>
      </c>
      <c r="Y28" s="3">
        <v>1.1732866228987397E-2</v>
      </c>
      <c r="Z28" s="3">
        <v>8.4989608330631669E-3</v>
      </c>
      <c r="AA28" s="3">
        <v>1.039097930728753E-2</v>
      </c>
      <c r="AB28" s="3">
        <v>4.0562306172827009E-2</v>
      </c>
      <c r="AC28" s="3" t="s">
        <v>415</v>
      </c>
      <c r="AD28" s="3" t="s">
        <v>415</v>
      </c>
      <c r="AE28" s="51"/>
      <c r="AF28" s="22">
        <v>33792.017196437242</v>
      </c>
      <c r="AG28" s="22" t="s">
        <v>418</v>
      </c>
      <c r="AH28" s="22" t="s">
        <v>418</v>
      </c>
      <c r="AI28" s="22" t="s">
        <v>418</v>
      </c>
      <c r="AJ28" s="22" t="s">
        <v>418</v>
      </c>
      <c r="AK28" s="22" t="s">
        <v>418</v>
      </c>
      <c r="AL28" s="40" t="s">
        <v>49</v>
      </c>
    </row>
    <row r="29" spans="1:38" ht="26.25" customHeight="1" thickBot="1" x14ac:dyDescent="0.45">
      <c r="A29" s="60" t="s">
        <v>78</v>
      </c>
      <c r="B29" s="60" t="s">
        <v>83</v>
      </c>
      <c r="C29" s="61" t="s">
        <v>84</v>
      </c>
      <c r="D29" s="62"/>
      <c r="E29" s="3">
        <v>96.693429311841882</v>
      </c>
      <c r="F29" s="3">
        <v>9.392337550915963</v>
      </c>
      <c r="G29" s="3">
        <v>1.7211664529951067</v>
      </c>
      <c r="H29" s="3">
        <v>2.1743863490707338E-2</v>
      </c>
      <c r="I29" s="3">
        <v>4.2392909443992313</v>
      </c>
      <c r="J29" s="3">
        <v>4.2392909443992313</v>
      </c>
      <c r="K29" s="3">
        <v>4.2392909443992313</v>
      </c>
      <c r="L29" s="3">
        <v>1.3528928641665732</v>
      </c>
      <c r="M29" s="3">
        <v>24.187255927945824</v>
      </c>
      <c r="N29" s="3">
        <v>0.91863180301501079</v>
      </c>
      <c r="O29" s="3">
        <v>2.240349291412487E-2</v>
      </c>
      <c r="P29" s="3" t="s">
        <v>415</v>
      </c>
      <c r="Q29" s="3" t="s">
        <v>415</v>
      </c>
      <c r="R29" s="3">
        <v>0.39310292632711641</v>
      </c>
      <c r="S29" s="3">
        <v>9.7826230884310021</v>
      </c>
      <c r="T29" s="3">
        <v>0.17823269951755433</v>
      </c>
      <c r="U29" s="3">
        <v>2.3855053091731526E-2</v>
      </c>
      <c r="V29" s="3">
        <v>3.8632391852747987</v>
      </c>
      <c r="W29" s="3">
        <v>0.41678128819706139</v>
      </c>
      <c r="X29" s="3">
        <v>5.9943419650640411E-3</v>
      </c>
      <c r="Y29" s="3">
        <v>3.6299070788443341E-2</v>
      </c>
      <c r="Z29" s="3">
        <v>4.0561713963600005E-2</v>
      </c>
      <c r="AA29" s="3">
        <v>9.3245319456551762E-3</v>
      </c>
      <c r="AB29" s="3">
        <v>9.2179658662762565E-2</v>
      </c>
      <c r="AC29" s="3" t="s">
        <v>415</v>
      </c>
      <c r="AD29" s="3" t="s">
        <v>415</v>
      </c>
      <c r="AE29" s="51"/>
      <c r="AF29" s="22">
        <v>73694.326199603194</v>
      </c>
      <c r="AG29" s="22" t="s">
        <v>418</v>
      </c>
      <c r="AH29" s="22" t="s">
        <v>418</v>
      </c>
      <c r="AI29" s="22" t="s">
        <v>418</v>
      </c>
      <c r="AJ29" s="22" t="s">
        <v>418</v>
      </c>
      <c r="AK29" s="22" t="s">
        <v>418</v>
      </c>
      <c r="AL29" s="40" t="s">
        <v>49</v>
      </c>
    </row>
    <row r="30" spans="1:38" ht="26.25" customHeight="1" thickBot="1" x14ac:dyDescent="0.45">
      <c r="A30" s="60" t="s">
        <v>78</v>
      </c>
      <c r="B30" s="60" t="s">
        <v>85</v>
      </c>
      <c r="C30" s="61" t="s">
        <v>86</v>
      </c>
      <c r="D30" s="62"/>
      <c r="E30" s="3">
        <v>2.0134789826457649</v>
      </c>
      <c r="F30" s="3">
        <v>20.14</v>
      </c>
      <c r="G30" s="3">
        <v>6.483552686783417E-2</v>
      </c>
      <c r="H30" s="3">
        <v>1.0243604889134275E-2</v>
      </c>
      <c r="I30" s="3">
        <v>0.21388966596927994</v>
      </c>
      <c r="J30" s="3">
        <v>0.21388966596927994</v>
      </c>
      <c r="K30" s="3">
        <v>0.21388966596927994</v>
      </c>
      <c r="L30" s="3">
        <v>1.6811126495100973E-2</v>
      </c>
      <c r="M30" s="3">
        <v>103.19333494849056</v>
      </c>
      <c r="N30" s="3">
        <v>0.10905172157435515</v>
      </c>
      <c r="O30" s="3">
        <v>2.4271449023675609E-3</v>
      </c>
      <c r="P30" s="3" t="s">
        <v>415</v>
      </c>
      <c r="Q30" s="3" t="s">
        <v>415</v>
      </c>
      <c r="R30" s="3">
        <v>3.8318024902295508E-2</v>
      </c>
      <c r="S30" s="3">
        <v>0.9477710842741689</v>
      </c>
      <c r="T30" s="3">
        <v>1.7053760552056166E-2</v>
      </c>
      <c r="U30" s="3">
        <v>2.349366813549335E-3</v>
      </c>
      <c r="V30" s="3">
        <v>0.40473433167719053</v>
      </c>
      <c r="W30" s="3">
        <v>0.15981689089566517</v>
      </c>
      <c r="X30" s="3">
        <v>2.9021084950826975E-3</v>
      </c>
      <c r="Y30" s="3">
        <v>4.3773662528064925E-3</v>
      </c>
      <c r="Z30" s="3">
        <v>2.0634793945327463E-3</v>
      </c>
      <c r="AA30" s="3">
        <v>4.9930033082294326E-3</v>
      </c>
      <c r="AB30" s="3">
        <v>1.433595745065137E-2</v>
      </c>
      <c r="AC30" s="3" t="s">
        <v>415</v>
      </c>
      <c r="AD30" s="3" t="s">
        <v>415</v>
      </c>
      <c r="AE30" s="51"/>
      <c r="AF30" s="22">
        <v>8909.4042871998226</v>
      </c>
      <c r="AG30" s="22" t="s">
        <v>418</v>
      </c>
      <c r="AH30" s="22" t="s">
        <v>418</v>
      </c>
      <c r="AI30" s="22" t="s">
        <v>418</v>
      </c>
      <c r="AJ30" s="22" t="s">
        <v>418</v>
      </c>
      <c r="AK30" s="22" t="s">
        <v>418</v>
      </c>
      <c r="AL30" s="40" t="s">
        <v>49</v>
      </c>
    </row>
    <row r="31" spans="1:38" ht="26.25" customHeight="1" thickBot="1" x14ac:dyDescent="0.45">
      <c r="A31" s="60" t="s">
        <v>78</v>
      </c>
      <c r="B31" s="60" t="s">
        <v>87</v>
      </c>
      <c r="C31" s="61" t="s">
        <v>88</v>
      </c>
      <c r="D31" s="62"/>
      <c r="E31" s="3" t="s">
        <v>415</v>
      </c>
      <c r="F31" s="3">
        <v>19.760000000000002</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1.0386409350070176</v>
      </c>
      <c r="J32" s="3">
        <v>1.821789436035016</v>
      </c>
      <c r="K32" s="3">
        <v>2.5478764190014633</v>
      </c>
      <c r="L32" s="3">
        <v>0.19638945695802812</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419</v>
      </c>
    </row>
    <row r="33" spans="1:38" ht="26.25" customHeight="1" thickBot="1" x14ac:dyDescent="0.45">
      <c r="A33" s="60" t="s">
        <v>78</v>
      </c>
      <c r="B33" s="60" t="s">
        <v>91</v>
      </c>
      <c r="C33" s="61" t="s">
        <v>92</v>
      </c>
      <c r="D33" s="62"/>
      <c r="E33" s="3" t="s">
        <v>415</v>
      </c>
      <c r="F33" s="3" t="s">
        <v>415</v>
      </c>
      <c r="G33" s="3" t="s">
        <v>415</v>
      </c>
      <c r="H33" s="3" t="s">
        <v>415</v>
      </c>
      <c r="I33" s="3">
        <v>0.44126131403442659</v>
      </c>
      <c r="J33" s="3">
        <v>0.81715058154523446</v>
      </c>
      <c r="K33" s="3">
        <v>1.6343011630904689</v>
      </c>
      <c r="L33" s="3">
        <v>1.7323592328758967E-2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419</v>
      </c>
    </row>
    <row r="34" spans="1:38" ht="26.25" customHeight="1" thickBot="1" x14ac:dyDescent="0.45">
      <c r="A34" s="60" t="s">
        <v>70</v>
      </c>
      <c r="B34" s="60" t="s">
        <v>93</v>
      </c>
      <c r="C34" s="61" t="s">
        <v>94</v>
      </c>
      <c r="D34" s="62"/>
      <c r="E34" s="3">
        <v>1.5960000000000001</v>
      </c>
      <c r="F34" s="3">
        <v>0.188</v>
      </c>
      <c r="G34" s="3">
        <v>8.3999999999999991E-2</v>
      </c>
      <c r="H34" s="3">
        <v>4.0000000000000002E-4</v>
      </c>
      <c r="I34" s="3">
        <v>0.04</v>
      </c>
      <c r="J34" s="3">
        <v>4.3999999999999997E-2</v>
      </c>
      <c r="K34" s="3">
        <v>0.06</v>
      </c>
      <c r="L34" s="3">
        <v>2.86E-2</v>
      </c>
      <c r="M34" s="3">
        <v>0.432</v>
      </c>
      <c r="N34" s="3" t="s">
        <v>415</v>
      </c>
      <c r="O34" s="3">
        <v>3.9999999999999996E-4</v>
      </c>
      <c r="P34" s="3" t="s">
        <v>415</v>
      </c>
      <c r="Q34" s="3" t="s">
        <v>415</v>
      </c>
      <c r="R34" s="3">
        <v>2E-3</v>
      </c>
      <c r="S34" s="3">
        <v>6.8000000000000005E-2</v>
      </c>
      <c r="T34" s="3">
        <v>2.8E-3</v>
      </c>
      <c r="U34" s="3">
        <v>3.9999999999999996E-4</v>
      </c>
      <c r="V34" s="3">
        <v>0.04</v>
      </c>
      <c r="W34" s="3" t="s">
        <v>415</v>
      </c>
      <c r="X34" s="3">
        <v>1.1999999999999999E-3</v>
      </c>
      <c r="Y34" s="3">
        <v>2E-3</v>
      </c>
      <c r="Z34" s="3">
        <v>1.3760000000000001E-3</v>
      </c>
      <c r="AA34" s="3">
        <v>3.1599999999999998E-4</v>
      </c>
      <c r="AB34" s="3">
        <v>4.8920000000000005E-3</v>
      </c>
      <c r="AC34" s="3" t="s">
        <v>418</v>
      </c>
      <c r="AD34" s="3" t="s">
        <v>418</v>
      </c>
      <c r="AE34" s="51"/>
      <c r="AF34" s="22">
        <v>1764.8649796887551</v>
      </c>
      <c r="AG34" s="22" t="s">
        <v>418</v>
      </c>
      <c r="AH34" s="22" t="s">
        <v>418</v>
      </c>
      <c r="AI34" s="22" t="s">
        <v>418</v>
      </c>
      <c r="AJ34" s="22" t="s">
        <v>418</v>
      </c>
      <c r="AK34" s="22" t="s">
        <v>418</v>
      </c>
      <c r="AL34" s="40" t="s">
        <v>49</v>
      </c>
    </row>
    <row r="35" spans="1:38" s="4" customFormat="1" ht="26.25" customHeight="1" thickBot="1" x14ac:dyDescent="0.45">
      <c r="A35" s="60" t="s">
        <v>95</v>
      </c>
      <c r="B35" s="60" t="s">
        <v>96</v>
      </c>
      <c r="C35" s="61" t="s">
        <v>97</v>
      </c>
      <c r="D35" s="62"/>
      <c r="E35" s="3" t="s">
        <v>416</v>
      </c>
      <c r="F35" s="3" t="s">
        <v>416</v>
      </c>
      <c r="G35" s="3" t="s">
        <v>416</v>
      </c>
      <c r="H35" s="3" t="s">
        <v>416</v>
      </c>
      <c r="I35" s="3" t="s">
        <v>416</v>
      </c>
      <c r="J35" s="3" t="s">
        <v>416</v>
      </c>
      <c r="K35" s="3" t="s">
        <v>416</v>
      </c>
      <c r="L35" s="3" t="s">
        <v>416</v>
      </c>
      <c r="M35" s="3" t="s">
        <v>416</v>
      </c>
      <c r="N35" s="3" t="s">
        <v>416</v>
      </c>
      <c r="O35" s="3" t="s">
        <v>416</v>
      </c>
      <c r="P35" s="3" t="s">
        <v>416</v>
      </c>
      <c r="Q35" s="3" t="s">
        <v>416</v>
      </c>
      <c r="R35" s="3" t="s">
        <v>416</v>
      </c>
      <c r="S35" s="3" t="s">
        <v>416</v>
      </c>
      <c r="T35" s="3" t="s">
        <v>416</v>
      </c>
      <c r="U35" s="3" t="s">
        <v>416</v>
      </c>
      <c r="V35" s="3" t="s">
        <v>416</v>
      </c>
      <c r="W35" s="3" t="s">
        <v>416</v>
      </c>
      <c r="X35" s="3" t="s">
        <v>416</v>
      </c>
      <c r="Y35" s="3" t="s">
        <v>416</v>
      </c>
      <c r="Z35" s="3" t="s">
        <v>416</v>
      </c>
      <c r="AA35" s="3" t="s">
        <v>416</v>
      </c>
      <c r="AB35" s="3" t="s">
        <v>416</v>
      </c>
      <c r="AC35" s="3" t="s">
        <v>416</v>
      </c>
      <c r="AD35" s="3" t="s">
        <v>416</v>
      </c>
      <c r="AE35" s="51"/>
      <c r="AF35" s="22"/>
      <c r="AG35" s="22"/>
      <c r="AH35" s="22"/>
      <c r="AI35" s="22"/>
      <c r="AJ35" s="22"/>
      <c r="AK35" s="22"/>
      <c r="AL35" s="40" t="s">
        <v>49</v>
      </c>
    </row>
    <row r="36" spans="1:38" ht="26.25" customHeight="1" thickBot="1" x14ac:dyDescent="0.45">
      <c r="A36" s="60" t="s">
        <v>95</v>
      </c>
      <c r="B36" s="60" t="s">
        <v>98</v>
      </c>
      <c r="C36" s="61" t="s">
        <v>99</v>
      </c>
      <c r="D36" s="62"/>
      <c r="E36" s="3">
        <v>40.196591305995739</v>
      </c>
      <c r="F36" s="3">
        <v>1.2737507282044449</v>
      </c>
      <c r="G36" s="3">
        <v>39.909999999999997</v>
      </c>
      <c r="H36" s="3" t="s">
        <v>415</v>
      </c>
      <c r="I36" s="3">
        <v>1.6710706744331516</v>
      </c>
      <c r="J36" s="3">
        <v>1.8350691686661689</v>
      </c>
      <c r="K36" s="3">
        <v>1.8350691686661689</v>
      </c>
      <c r="L36" s="3">
        <v>4.2348678673689515E-2</v>
      </c>
      <c r="M36" s="3">
        <v>2.8236252911494688</v>
      </c>
      <c r="N36" s="3">
        <v>0.10754</v>
      </c>
      <c r="O36" s="3">
        <v>1.0580000000000001E-2</v>
      </c>
      <c r="P36" s="3">
        <v>1.6740000000000001E-2</v>
      </c>
      <c r="Q36" s="3">
        <v>0.26732</v>
      </c>
      <c r="R36" s="3">
        <v>0.28539999999999999</v>
      </c>
      <c r="S36" s="3">
        <v>0.73978999999999995</v>
      </c>
      <c r="T36" s="3">
        <v>12.308</v>
      </c>
      <c r="U36" s="3">
        <v>0.10954999999999999</v>
      </c>
      <c r="V36" s="3">
        <v>0.8196</v>
      </c>
      <c r="W36" s="3">
        <v>0.21629000000000001</v>
      </c>
      <c r="X36" s="3">
        <v>2.4910000000000002E-3</v>
      </c>
      <c r="Y36" s="3">
        <v>1.4330000000000001E-2</v>
      </c>
      <c r="Z36" s="3">
        <v>1.0580000000000001E-2</v>
      </c>
      <c r="AA36" s="3">
        <v>3.6829999999999996E-3</v>
      </c>
      <c r="AB36" s="3">
        <v>3.1084000000000001E-2</v>
      </c>
      <c r="AC36" s="3">
        <v>7.714E-2</v>
      </c>
      <c r="AD36" s="3">
        <v>0.22545399999999996</v>
      </c>
      <c r="AE36" s="51"/>
      <c r="AF36" s="22">
        <v>27717.46</v>
      </c>
      <c r="AG36" s="22" t="s">
        <v>418</v>
      </c>
      <c r="AH36" s="22" t="s">
        <v>418</v>
      </c>
      <c r="AI36" s="22" t="s">
        <v>418</v>
      </c>
      <c r="AJ36" s="22" t="s">
        <v>418</v>
      </c>
      <c r="AK36" s="22" t="s">
        <v>418</v>
      </c>
      <c r="AL36" s="40" t="s">
        <v>49</v>
      </c>
    </row>
    <row r="37" spans="1:38" ht="26.25" customHeight="1" thickBot="1" x14ac:dyDescent="0.45">
      <c r="A37" s="60" t="s">
        <v>70</v>
      </c>
      <c r="B37" s="60" t="s">
        <v>100</v>
      </c>
      <c r="C37" s="61" t="s">
        <v>398</v>
      </c>
      <c r="D37" s="62"/>
      <c r="E37" s="3">
        <v>2.9304000000000001E-3</v>
      </c>
      <c r="F37" s="3">
        <v>9.1080000000000002E-4</v>
      </c>
      <c r="G37" s="3" t="s">
        <v>416</v>
      </c>
      <c r="H37" s="3" t="s">
        <v>415</v>
      </c>
      <c r="I37" s="3">
        <v>3.0888E-5</v>
      </c>
      <c r="J37" s="3">
        <v>3.0888E-5</v>
      </c>
      <c r="K37" s="3">
        <v>3.0888E-5</v>
      </c>
      <c r="L37" s="3">
        <v>1.2355200000000002E-6</v>
      </c>
      <c r="M37" s="3">
        <v>1.1484000000000002E-3</v>
      </c>
      <c r="N37" s="3">
        <v>4.3560000000000001E-7</v>
      </c>
      <c r="O37" s="3">
        <v>3.564E-8</v>
      </c>
      <c r="P37" s="3">
        <v>2.1384000000000001E-5</v>
      </c>
      <c r="Q37" s="3">
        <v>3.9600000000000002E-6</v>
      </c>
      <c r="R37" s="3">
        <v>5.1479999999999992E-7</v>
      </c>
      <c r="S37" s="3">
        <v>1.0296E-7</v>
      </c>
      <c r="T37" s="3">
        <v>5.1479999999999992E-7</v>
      </c>
      <c r="U37" s="3">
        <v>2.2967999999999998E-6</v>
      </c>
      <c r="V37" s="3">
        <v>2.8907999999999998E-5</v>
      </c>
      <c r="W37" s="3">
        <v>2.0591999999999999E-5</v>
      </c>
      <c r="X37" s="3">
        <v>2.8512000000000001E-8</v>
      </c>
      <c r="Y37" s="3">
        <v>1.1484E-7</v>
      </c>
      <c r="Z37" s="3">
        <v>4.3560000000000001E-8</v>
      </c>
      <c r="AA37" s="3">
        <v>4.2768000000000003E-8</v>
      </c>
      <c r="AB37" s="3">
        <v>2.2968E-7</v>
      </c>
      <c r="AC37" s="3" t="s">
        <v>418</v>
      </c>
      <c r="AD37" s="3" t="s">
        <v>418</v>
      </c>
      <c r="AE37" s="51"/>
      <c r="AF37" s="22" t="s">
        <v>416</v>
      </c>
      <c r="AG37" s="22" t="s">
        <v>416</v>
      </c>
      <c r="AH37" s="22">
        <v>39.6</v>
      </c>
      <c r="AI37" s="22" t="s">
        <v>416</v>
      </c>
      <c r="AJ37" s="22" t="s">
        <v>416</v>
      </c>
      <c r="AK37" s="22"/>
      <c r="AL37" s="40" t="s">
        <v>49</v>
      </c>
    </row>
    <row r="38" spans="1:38" ht="26.25" customHeight="1" thickBot="1" x14ac:dyDescent="0.45">
      <c r="A38" s="60" t="s">
        <v>70</v>
      </c>
      <c r="B38" s="60" t="s">
        <v>101</v>
      </c>
      <c r="C38" s="61" t="s">
        <v>102</v>
      </c>
      <c r="D38" s="67"/>
      <c r="E38" s="3" t="s">
        <v>416</v>
      </c>
      <c r="F38" s="3" t="s">
        <v>416</v>
      </c>
      <c r="G38" s="3" t="s">
        <v>416</v>
      </c>
      <c r="H38" s="3" t="s">
        <v>416</v>
      </c>
      <c r="I38" s="3" t="s">
        <v>416</v>
      </c>
      <c r="J38" s="3" t="s">
        <v>416</v>
      </c>
      <c r="K38" s="3" t="s">
        <v>416</v>
      </c>
      <c r="L38" s="3" t="s">
        <v>416</v>
      </c>
      <c r="M38" s="3" t="s">
        <v>416</v>
      </c>
      <c r="N38" s="3" t="s">
        <v>416</v>
      </c>
      <c r="O38" s="3" t="s">
        <v>416</v>
      </c>
      <c r="P38" s="3" t="s">
        <v>416</v>
      </c>
      <c r="Q38" s="3" t="s">
        <v>416</v>
      </c>
      <c r="R38" s="3" t="s">
        <v>416</v>
      </c>
      <c r="S38" s="3" t="s">
        <v>416</v>
      </c>
      <c r="T38" s="3" t="s">
        <v>416</v>
      </c>
      <c r="U38" s="3" t="s">
        <v>416</v>
      </c>
      <c r="V38" s="3" t="s">
        <v>416</v>
      </c>
      <c r="W38" s="3" t="s">
        <v>416</v>
      </c>
      <c r="X38" s="3" t="s">
        <v>416</v>
      </c>
      <c r="Y38" s="3" t="s">
        <v>416</v>
      </c>
      <c r="Z38" s="3" t="s">
        <v>416</v>
      </c>
      <c r="AA38" s="3" t="s">
        <v>416</v>
      </c>
      <c r="AB38" s="3" t="s">
        <v>416</v>
      </c>
      <c r="AC38" s="3" t="s">
        <v>416</v>
      </c>
      <c r="AD38" s="3" t="s">
        <v>416</v>
      </c>
      <c r="AE38" s="51"/>
      <c r="AF38" s="22"/>
      <c r="AG38" s="22"/>
      <c r="AH38" s="22"/>
      <c r="AI38" s="22"/>
      <c r="AJ38" s="22"/>
      <c r="AK38" s="22"/>
      <c r="AL38" s="40" t="s">
        <v>49</v>
      </c>
    </row>
    <row r="39" spans="1:38" ht="26.25" customHeight="1" thickBot="1" x14ac:dyDescent="0.45">
      <c r="A39" s="60" t="s">
        <v>103</v>
      </c>
      <c r="B39" s="60" t="s">
        <v>104</v>
      </c>
      <c r="C39" s="61" t="s">
        <v>389</v>
      </c>
      <c r="D39" s="62"/>
      <c r="E39" s="3">
        <v>4.8615742170000003</v>
      </c>
      <c r="F39" s="3">
        <v>0.24293672100000002</v>
      </c>
      <c r="G39" s="3">
        <v>2.2595331547901139</v>
      </c>
      <c r="H39" s="3" t="s">
        <v>449</v>
      </c>
      <c r="I39" s="3">
        <v>0.16817489099999997</v>
      </c>
      <c r="J39" s="3">
        <v>0.18220093200000001</v>
      </c>
      <c r="K39" s="3">
        <v>0.18220093200000001</v>
      </c>
      <c r="L39" s="3">
        <v>9.3439097999999998E-2</v>
      </c>
      <c r="M39" s="3">
        <v>0.68088134699999991</v>
      </c>
      <c r="N39" s="3">
        <v>3.1189017600000004E-2</v>
      </c>
      <c r="O39" s="3">
        <v>9.3523334399999991E-3</v>
      </c>
      <c r="P39" s="3">
        <v>7.2174600000000002E-3</v>
      </c>
      <c r="Q39" s="3">
        <v>6.5637018000000005E-2</v>
      </c>
      <c r="R39" s="3">
        <v>9.3743747999999998E-3</v>
      </c>
      <c r="S39" s="3">
        <v>3.1173716160000003E-2</v>
      </c>
      <c r="T39" s="3">
        <v>6.2574767999999999E-3</v>
      </c>
      <c r="U39" s="3">
        <v>3.2833081800000004E-2</v>
      </c>
      <c r="V39" s="3">
        <v>0.56237140799999985</v>
      </c>
      <c r="W39" s="3">
        <v>4.1466905999999998E-2</v>
      </c>
      <c r="X39" s="3">
        <v>3.0922083E-5</v>
      </c>
      <c r="Y39" s="3">
        <v>2.3904999000000002E-4</v>
      </c>
      <c r="Z39" s="3">
        <v>2.8497393E-5</v>
      </c>
      <c r="AA39" s="3">
        <v>2.5344062999999999E-5</v>
      </c>
      <c r="AB39" s="3">
        <v>3.23813529E-4</v>
      </c>
      <c r="AC39" s="3">
        <v>3.4285878000000001E-3</v>
      </c>
      <c r="AD39" s="3">
        <v>2.0259836999999999E-6</v>
      </c>
      <c r="AE39" s="51"/>
      <c r="AF39" s="22">
        <v>15584.49</v>
      </c>
      <c r="AG39" s="22" t="s">
        <v>416</v>
      </c>
      <c r="AH39" s="22">
        <v>1821.6</v>
      </c>
      <c r="AI39" s="22" t="s">
        <v>416</v>
      </c>
      <c r="AJ39" s="22" t="s">
        <v>416</v>
      </c>
      <c r="AK39" s="22"/>
      <c r="AL39" s="40" t="s">
        <v>49</v>
      </c>
    </row>
    <row r="40" spans="1:38" ht="26.25" customHeight="1" thickBot="1" x14ac:dyDescent="0.45">
      <c r="A40" s="60" t="s">
        <v>70</v>
      </c>
      <c r="B40" s="60" t="s">
        <v>105</v>
      </c>
      <c r="C40" s="61" t="s">
        <v>390</v>
      </c>
      <c r="D40" s="62"/>
      <c r="E40" s="3" t="s">
        <v>417</v>
      </c>
      <c r="F40" s="3" t="s">
        <v>417</v>
      </c>
      <c r="G40" s="3" t="s">
        <v>417</v>
      </c>
      <c r="H40" s="3" t="s">
        <v>417</v>
      </c>
      <c r="I40" s="3" t="s">
        <v>417</v>
      </c>
      <c r="J40" s="3" t="s">
        <v>417</v>
      </c>
      <c r="K40" s="3" t="s">
        <v>417</v>
      </c>
      <c r="L40" s="3" t="s">
        <v>417</v>
      </c>
      <c r="M40" s="3" t="s">
        <v>417</v>
      </c>
      <c r="N40" s="3" t="s">
        <v>417</v>
      </c>
      <c r="O40" s="3" t="s">
        <v>417</v>
      </c>
      <c r="P40" s="3" t="s">
        <v>417</v>
      </c>
      <c r="Q40" s="3" t="s">
        <v>417</v>
      </c>
      <c r="R40" s="3" t="s">
        <v>417</v>
      </c>
      <c r="S40" s="3" t="s">
        <v>417</v>
      </c>
      <c r="T40" s="3" t="s">
        <v>417</v>
      </c>
      <c r="U40" s="3" t="s">
        <v>417</v>
      </c>
      <c r="V40" s="3" t="s">
        <v>417</v>
      </c>
      <c r="W40" s="3" t="s">
        <v>417</v>
      </c>
      <c r="X40" s="3" t="s">
        <v>417</v>
      </c>
      <c r="Y40" s="3" t="s">
        <v>417</v>
      </c>
      <c r="Z40" s="3" t="s">
        <v>417</v>
      </c>
      <c r="AA40" s="3" t="s">
        <v>417</v>
      </c>
      <c r="AB40" s="3" t="s">
        <v>417</v>
      </c>
      <c r="AC40" s="3" t="s">
        <v>417</v>
      </c>
      <c r="AD40" s="3" t="s">
        <v>417</v>
      </c>
      <c r="AE40" s="51"/>
      <c r="AF40" s="22"/>
      <c r="AG40" s="22"/>
      <c r="AH40" s="22"/>
      <c r="AI40" s="22"/>
      <c r="AJ40" s="22"/>
      <c r="AK40" s="22"/>
      <c r="AL40" s="40" t="s">
        <v>49</v>
      </c>
    </row>
    <row r="41" spans="1:38" ht="26.25" customHeight="1" thickBot="1" x14ac:dyDescent="0.45">
      <c r="A41" s="60" t="s">
        <v>103</v>
      </c>
      <c r="B41" s="60" t="s">
        <v>106</v>
      </c>
      <c r="C41" s="61" t="s">
        <v>399</v>
      </c>
      <c r="D41" s="62"/>
      <c r="E41" s="3">
        <v>8.2059380890682156</v>
      </c>
      <c r="F41" s="3">
        <v>17.772779668064882</v>
      </c>
      <c r="G41" s="3">
        <v>18.265573277437866</v>
      </c>
      <c r="H41" s="3">
        <v>2.1209963511814096</v>
      </c>
      <c r="I41" s="3">
        <v>23.311971705964485</v>
      </c>
      <c r="J41" s="3">
        <v>23.898254882275086</v>
      </c>
      <c r="K41" s="3">
        <v>25.077863682896275</v>
      </c>
      <c r="L41" s="3">
        <v>1.9310534830656352</v>
      </c>
      <c r="M41" s="3">
        <v>126.13383971080005</v>
      </c>
      <c r="N41" s="3">
        <v>0.82786916744000016</v>
      </c>
      <c r="O41" s="3">
        <v>0.38261654597000005</v>
      </c>
      <c r="P41" s="3">
        <v>3.4318467999999998E-2</v>
      </c>
      <c r="Q41" s="3">
        <v>6.6473745400000023E-3</v>
      </c>
      <c r="R41" s="3">
        <v>0.70483893580800017</v>
      </c>
      <c r="S41" s="3">
        <v>0.19885512216080006</v>
      </c>
      <c r="T41" s="3">
        <v>6.2630539458000026E-2</v>
      </c>
      <c r="U41" s="3">
        <v>1.5223793340000007E-2</v>
      </c>
      <c r="V41" s="3">
        <v>15.159113589600008</v>
      </c>
      <c r="W41" s="3">
        <v>24.382604594609187</v>
      </c>
      <c r="X41" s="3">
        <v>3.6247952340480012</v>
      </c>
      <c r="Y41" s="3">
        <v>3.3508208694720012</v>
      </c>
      <c r="Z41" s="3">
        <v>1.2762979475720002</v>
      </c>
      <c r="AA41" s="3">
        <v>2.1353564618720005</v>
      </c>
      <c r="AB41" s="3">
        <v>10.387270512964003</v>
      </c>
      <c r="AC41" s="3">
        <v>0.14712093992000005</v>
      </c>
      <c r="AD41" s="3">
        <v>4.4518849889384426E-2</v>
      </c>
      <c r="AE41" s="51"/>
      <c r="AF41" s="22">
        <v>129909.27</v>
      </c>
      <c r="AG41" s="22">
        <v>251.51599999999999</v>
      </c>
      <c r="AH41" s="22">
        <v>1450.8</v>
      </c>
      <c r="AI41" s="22">
        <v>29393</v>
      </c>
      <c r="AJ41" s="22" t="s">
        <v>420</v>
      </c>
      <c r="AK41" s="22"/>
      <c r="AL41" s="40" t="s">
        <v>49</v>
      </c>
    </row>
    <row r="42" spans="1:38" ht="26.25" customHeight="1" thickBot="1" x14ac:dyDescent="0.45">
      <c r="A42" s="60" t="s">
        <v>70</v>
      </c>
      <c r="B42" s="60" t="s">
        <v>107</v>
      </c>
      <c r="C42" s="61" t="s">
        <v>108</v>
      </c>
      <c r="D42" s="62"/>
      <c r="E42" s="3" t="s">
        <v>417</v>
      </c>
      <c r="F42" s="3" t="s">
        <v>417</v>
      </c>
      <c r="G42" s="3" t="s">
        <v>417</v>
      </c>
      <c r="H42" s="3" t="s">
        <v>417</v>
      </c>
      <c r="I42" s="3" t="s">
        <v>417</v>
      </c>
      <c r="J42" s="3" t="s">
        <v>417</v>
      </c>
      <c r="K42" s="3" t="s">
        <v>417</v>
      </c>
      <c r="L42" s="3" t="s">
        <v>417</v>
      </c>
      <c r="M42" s="3" t="s">
        <v>417</v>
      </c>
      <c r="N42" s="3" t="s">
        <v>417</v>
      </c>
      <c r="O42" s="3" t="s">
        <v>417</v>
      </c>
      <c r="P42" s="3" t="s">
        <v>417</v>
      </c>
      <c r="Q42" s="3" t="s">
        <v>417</v>
      </c>
      <c r="R42" s="3" t="s">
        <v>417</v>
      </c>
      <c r="S42" s="3" t="s">
        <v>417</v>
      </c>
      <c r="T42" s="3" t="s">
        <v>417</v>
      </c>
      <c r="U42" s="3" t="s">
        <v>417</v>
      </c>
      <c r="V42" s="3" t="s">
        <v>417</v>
      </c>
      <c r="W42" s="3" t="s">
        <v>417</v>
      </c>
      <c r="X42" s="3" t="s">
        <v>417</v>
      </c>
      <c r="Y42" s="3" t="s">
        <v>417</v>
      </c>
      <c r="Z42" s="3" t="s">
        <v>417</v>
      </c>
      <c r="AA42" s="3" t="s">
        <v>417</v>
      </c>
      <c r="AB42" s="3" t="s">
        <v>417</v>
      </c>
      <c r="AC42" s="3" t="s">
        <v>417</v>
      </c>
      <c r="AD42" s="3" t="s">
        <v>417</v>
      </c>
      <c r="AE42" s="51"/>
      <c r="AF42" s="22"/>
      <c r="AG42" s="22"/>
      <c r="AH42" s="22"/>
      <c r="AI42" s="22"/>
      <c r="AJ42" s="22"/>
      <c r="AK42" s="22"/>
      <c r="AL42" s="40" t="s">
        <v>49</v>
      </c>
    </row>
    <row r="43" spans="1:38" ht="26.25" customHeight="1" thickBot="1" x14ac:dyDescent="0.45">
      <c r="A43" s="60" t="s">
        <v>103</v>
      </c>
      <c r="B43" s="60" t="s">
        <v>109</v>
      </c>
      <c r="C43" s="61" t="s">
        <v>110</v>
      </c>
      <c r="D43" s="62"/>
      <c r="E43" s="3">
        <v>0.59726526761999987</v>
      </c>
      <c r="F43" s="3">
        <v>0.12756767706</v>
      </c>
      <c r="G43" s="3">
        <v>0.27429706747669502</v>
      </c>
      <c r="H43" s="3">
        <v>1.2765E-2</v>
      </c>
      <c r="I43" s="3">
        <v>6.8263111979999999E-2</v>
      </c>
      <c r="J43" s="3">
        <v>7.0977252239999997E-2</v>
      </c>
      <c r="K43" s="3">
        <v>7.3392252239999997E-2</v>
      </c>
      <c r="L43" s="3">
        <v>2.4703342708800001E-2</v>
      </c>
      <c r="M43" s="3">
        <v>0.27183816942</v>
      </c>
      <c r="N43" s="3">
        <v>1.30464228E-2</v>
      </c>
      <c r="O43" s="3">
        <v>5.6044268399999993E-3</v>
      </c>
      <c r="P43" s="3">
        <v>9.3948456000000002E-4</v>
      </c>
      <c r="Q43" s="3">
        <v>7.9015378799999984E-3</v>
      </c>
      <c r="R43" s="3">
        <v>9.0544268399999992E-3</v>
      </c>
      <c r="S43" s="3">
        <v>5.8014227999999991E-3</v>
      </c>
      <c r="T43" s="3">
        <v>1.4362845600000001E-3</v>
      </c>
      <c r="U43" s="3">
        <v>4.0904939399999994E-3</v>
      </c>
      <c r="V43" s="3">
        <v>0.24380561040000001</v>
      </c>
      <c r="W43" s="3">
        <v>3.9350849639999998E-2</v>
      </c>
      <c r="X43" s="3">
        <v>3.4535448516600006E-3</v>
      </c>
      <c r="Y43" s="3">
        <v>5.5479856710000004E-3</v>
      </c>
      <c r="Z43" s="3">
        <v>1.7281717093800002E-3</v>
      </c>
      <c r="AA43" s="3">
        <v>1.3827985671000002E-3</v>
      </c>
      <c r="AB43" s="3">
        <v>1.2112500799140001E-2</v>
      </c>
      <c r="AC43" s="3">
        <v>1.7250000000000002E-3</v>
      </c>
      <c r="AD43" s="3">
        <v>2.0699999999999998E-5</v>
      </c>
      <c r="AE43" s="51"/>
      <c r="AF43" s="22">
        <v>1865.7113999999999</v>
      </c>
      <c r="AG43" s="22" t="s">
        <v>416</v>
      </c>
      <c r="AH43" s="22" t="s">
        <v>416</v>
      </c>
      <c r="AI43" s="22">
        <v>345</v>
      </c>
      <c r="AJ43" s="22" t="s">
        <v>416</v>
      </c>
      <c r="AK43" s="22"/>
      <c r="AL43" s="40" t="s">
        <v>49</v>
      </c>
    </row>
    <row r="44" spans="1:38" ht="26.25" customHeight="1" thickBot="1" x14ac:dyDescent="0.45">
      <c r="A44" s="60" t="s">
        <v>70</v>
      </c>
      <c r="B44" s="60" t="s">
        <v>111</v>
      </c>
      <c r="C44" s="61" t="s">
        <v>112</v>
      </c>
      <c r="D44" s="62"/>
      <c r="E44" s="3">
        <v>26.433758940000001</v>
      </c>
      <c r="F44" s="3">
        <v>6.7624946399999999</v>
      </c>
      <c r="G44" s="3">
        <v>0.54359400000000002</v>
      </c>
      <c r="H44" s="3">
        <v>6.2148599999999991E-3</v>
      </c>
      <c r="I44" s="3">
        <v>1.5231729599999999</v>
      </c>
      <c r="J44" s="3">
        <v>1.5231729599999999</v>
      </c>
      <c r="K44" s="3">
        <v>1.5231729599999999</v>
      </c>
      <c r="L44" s="3">
        <v>0.85028261999999988</v>
      </c>
      <c r="M44" s="3">
        <v>31.698351479999999</v>
      </c>
      <c r="N44" s="3">
        <v>1.52484E-3</v>
      </c>
      <c r="O44" s="3">
        <v>7.9542000000000009E-6</v>
      </c>
      <c r="P44" s="3" t="s">
        <v>415</v>
      </c>
      <c r="Q44" s="3" t="s">
        <v>418</v>
      </c>
      <c r="R44" s="3">
        <v>3.9771000000000003E-5</v>
      </c>
      <c r="S44" s="3">
        <v>1.3522139999999998E-3</v>
      </c>
      <c r="T44" s="3">
        <v>5.5679399999999987E-5</v>
      </c>
      <c r="U44" s="3">
        <v>7.9542000000000009E-6</v>
      </c>
      <c r="V44" s="3">
        <v>7.9542000000000002E-4</v>
      </c>
      <c r="W44" s="3" t="s">
        <v>418</v>
      </c>
      <c r="X44" s="3">
        <v>2.4192599999999999E-5</v>
      </c>
      <c r="Y44" s="3">
        <v>3.9441000000000004E-5</v>
      </c>
      <c r="Z44" s="3" t="s">
        <v>418</v>
      </c>
      <c r="AA44" s="3" t="s">
        <v>418</v>
      </c>
      <c r="AB44" s="3" t="s">
        <v>418</v>
      </c>
      <c r="AC44" s="3" t="s">
        <v>418</v>
      </c>
      <c r="AD44" s="3" t="s">
        <v>418</v>
      </c>
      <c r="AE44" s="51"/>
      <c r="AF44" s="22">
        <v>34005.525000000001</v>
      </c>
      <c r="AG44" s="22"/>
      <c r="AH44" s="22"/>
      <c r="AI44" s="22"/>
      <c r="AJ44" s="22"/>
      <c r="AK44" s="22"/>
      <c r="AL44" s="40" t="s">
        <v>49</v>
      </c>
    </row>
    <row r="45" spans="1:38" ht="26.25" customHeight="1" thickBot="1" x14ac:dyDescent="0.45">
      <c r="A45" s="60" t="s">
        <v>70</v>
      </c>
      <c r="B45" s="60" t="s">
        <v>113</v>
      </c>
      <c r="C45" s="61" t="s">
        <v>114</v>
      </c>
      <c r="D45" s="62"/>
      <c r="E45" s="3" t="s">
        <v>417</v>
      </c>
      <c r="F45" s="3" t="s">
        <v>417</v>
      </c>
      <c r="G45" s="3" t="s">
        <v>417</v>
      </c>
      <c r="H45" s="3" t="s">
        <v>417</v>
      </c>
      <c r="I45" s="3" t="s">
        <v>417</v>
      </c>
      <c r="J45" s="3" t="s">
        <v>417</v>
      </c>
      <c r="K45" s="3" t="s">
        <v>417</v>
      </c>
      <c r="L45" s="3" t="s">
        <v>417</v>
      </c>
      <c r="M45" s="3" t="s">
        <v>417</v>
      </c>
      <c r="N45" s="3" t="s">
        <v>417</v>
      </c>
      <c r="O45" s="3" t="s">
        <v>417</v>
      </c>
      <c r="P45" s="3" t="s">
        <v>417</v>
      </c>
      <c r="Q45" s="3" t="s">
        <v>417</v>
      </c>
      <c r="R45" s="3" t="s">
        <v>417</v>
      </c>
      <c r="S45" s="3" t="s">
        <v>417</v>
      </c>
      <c r="T45" s="3" t="s">
        <v>417</v>
      </c>
      <c r="U45" s="3" t="s">
        <v>417</v>
      </c>
      <c r="V45" s="3" t="s">
        <v>417</v>
      </c>
      <c r="W45" s="3" t="s">
        <v>417</v>
      </c>
      <c r="X45" s="3" t="s">
        <v>417</v>
      </c>
      <c r="Y45" s="3" t="s">
        <v>417</v>
      </c>
      <c r="Z45" s="3" t="s">
        <v>417</v>
      </c>
      <c r="AA45" s="3" t="s">
        <v>417</v>
      </c>
      <c r="AB45" s="3" t="s">
        <v>417</v>
      </c>
      <c r="AC45" s="3" t="s">
        <v>417</v>
      </c>
      <c r="AD45" s="3" t="s">
        <v>417</v>
      </c>
      <c r="AE45" s="51"/>
      <c r="AF45" s="22"/>
      <c r="AG45" s="22"/>
      <c r="AH45" s="22"/>
      <c r="AI45" s="22"/>
      <c r="AJ45" s="22"/>
      <c r="AK45" s="22"/>
      <c r="AL45" s="40" t="s">
        <v>49</v>
      </c>
    </row>
    <row r="46" spans="1:38" ht="26.25" customHeight="1" thickBot="1" x14ac:dyDescent="0.45">
      <c r="A46" s="60" t="s">
        <v>103</v>
      </c>
      <c r="B46" s="60" t="s">
        <v>115</v>
      </c>
      <c r="C46" s="61" t="s">
        <v>116</v>
      </c>
      <c r="D46" s="62"/>
      <c r="E46" s="3" t="s">
        <v>417</v>
      </c>
      <c r="F46" s="3" t="s">
        <v>417</v>
      </c>
      <c r="G46" s="3" t="s">
        <v>417</v>
      </c>
      <c r="H46" s="3" t="s">
        <v>417</v>
      </c>
      <c r="I46" s="3" t="s">
        <v>417</v>
      </c>
      <c r="J46" s="3" t="s">
        <v>417</v>
      </c>
      <c r="K46" s="3" t="s">
        <v>417</v>
      </c>
      <c r="L46" s="3" t="s">
        <v>417</v>
      </c>
      <c r="M46" s="3" t="s">
        <v>417</v>
      </c>
      <c r="N46" s="3" t="s">
        <v>417</v>
      </c>
      <c r="O46" s="3" t="s">
        <v>417</v>
      </c>
      <c r="P46" s="3" t="s">
        <v>417</v>
      </c>
      <c r="Q46" s="3" t="s">
        <v>417</v>
      </c>
      <c r="R46" s="3" t="s">
        <v>417</v>
      </c>
      <c r="S46" s="3" t="s">
        <v>417</v>
      </c>
      <c r="T46" s="3" t="s">
        <v>417</v>
      </c>
      <c r="U46" s="3" t="s">
        <v>417</v>
      </c>
      <c r="V46" s="3" t="s">
        <v>417</v>
      </c>
      <c r="W46" s="3" t="s">
        <v>417</v>
      </c>
      <c r="X46" s="3" t="s">
        <v>417</v>
      </c>
      <c r="Y46" s="3" t="s">
        <v>417</v>
      </c>
      <c r="Z46" s="3" t="s">
        <v>417</v>
      </c>
      <c r="AA46" s="3" t="s">
        <v>417</v>
      </c>
      <c r="AB46" s="3" t="s">
        <v>417</v>
      </c>
      <c r="AC46" s="3" t="s">
        <v>417</v>
      </c>
      <c r="AD46" s="3" t="s">
        <v>417</v>
      </c>
      <c r="AE46" s="51"/>
      <c r="AF46" s="22"/>
      <c r="AG46" s="22"/>
      <c r="AH46" s="22"/>
      <c r="AI46" s="22"/>
      <c r="AJ46" s="22"/>
      <c r="AK46" s="22"/>
      <c r="AL46" s="40" t="s">
        <v>49</v>
      </c>
    </row>
    <row r="47" spans="1:38" ht="26.25" customHeight="1" thickBot="1" x14ac:dyDescent="0.45">
      <c r="A47" s="60" t="s">
        <v>70</v>
      </c>
      <c r="B47" s="60" t="s">
        <v>117</v>
      </c>
      <c r="C47" s="61" t="s">
        <v>118</v>
      </c>
      <c r="D47" s="62"/>
      <c r="E47" s="3" t="s">
        <v>417</v>
      </c>
      <c r="F47" s="3" t="s">
        <v>417</v>
      </c>
      <c r="G47" s="3" t="s">
        <v>417</v>
      </c>
      <c r="H47" s="3" t="s">
        <v>417</v>
      </c>
      <c r="I47" s="3" t="s">
        <v>417</v>
      </c>
      <c r="J47" s="3" t="s">
        <v>417</v>
      </c>
      <c r="K47" s="3" t="s">
        <v>417</v>
      </c>
      <c r="L47" s="3" t="s">
        <v>417</v>
      </c>
      <c r="M47" s="3" t="s">
        <v>417</v>
      </c>
      <c r="N47" s="3" t="s">
        <v>417</v>
      </c>
      <c r="O47" s="3" t="s">
        <v>417</v>
      </c>
      <c r="P47" s="3" t="s">
        <v>417</v>
      </c>
      <c r="Q47" s="3" t="s">
        <v>417</v>
      </c>
      <c r="R47" s="3" t="s">
        <v>417</v>
      </c>
      <c r="S47" s="3" t="s">
        <v>417</v>
      </c>
      <c r="T47" s="3" t="s">
        <v>417</v>
      </c>
      <c r="U47" s="3" t="s">
        <v>417</v>
      </c>
      <c r="V47" s="3" t="s">
        <v>417</v>
      </c>
      <c r="W47" s="3" t="s">
        <v>417</v>
      </c>
      <c r="X47" s="3" t="s">
        <v>417</v>
      </c>
      <c r="Y47" s="3" t="s">
        <v>417</v>
      </c>
      <c r="Z47" s="3" t="s">
        <v>417</v>
      </c>
      <c r="AA47" s="3" t="s">
        <v>417</v>
      </c>
      <c r="AB47" s="3" t="s">
        <v>417</v>
      </c>
      <c r="AC47" s="3" t="s">
        <v>417</v>
      </c>
      <c r="AD47" s="3" t="s">
        <v>417</v>
      </c>
      <c r="AE47" s="51"/>
      <c r="AF47" s="22" t="s">
        <v>417</v>
      </c>
      <c r="AG47" s="22" t="s">
        <v>417</v>
      </c>
      <c r="AH47" s="22" t="s">
        <v>417</v>
      </c>
      <c r="AI47" s="22" t="s">
        <v>417</v>
      </c>
      <c r="AJ47" s="22" t="s">
        <v>417</v>
      </c>
      <c r="AK47" s="22" t="s">
        <v>417</v>
      </c>
      <c r="AL47" s="40" t="s">
        <v>49</v>
      </c>
    </row>
    <row r="48" spans="1:38" ht="26.25" customHeight="1" thickBot="1" x14ac:dyDescent="0.45">
      <c r="A48" s="60" t="s">
        <v>119</v>
      </c>
      <c r="B48" s="60" t="s">
        <v>120</v>
      </c>
      <c r="C48" s="61" t="s">
        <v>121</v>
      </c>
      <c r="D48" s="62"/>
      <c r="E48" s="3" t="s">
        <v>418</v>
      </c>
      <c r="F48" s="3">
        <v>14.533507500000002</v>
      </c>
      <c r="G48" s="3" t="s">
        <v>418</v>
      </c>
      <c r="H48" s="3" t="s">
        <v>418</v>
      </c>
      <c r="I48" s="3">
        <v>0.44125829999999999</v>
      </c>
      <c r="J48" s="3">
        <v>2.9417219999999999</v>
      </c>
      <c r="K48" s="3">
        <v>6.2686694999999997</v>
      </c>
      <c r="L48" s="3" t="s">
        <v>415</v>
      </c>
      <c r="M48" s="3" t="s">
        <v>418</v>
      </c>
      <c r="N48" s="3" t="s">
        <v>415</v>
      </c>
      <c r="O48" s="3" t="s">
        <v>415</v>
      </c>
      <c r="P48" s="3" t="s">
        <v>415</v>
      </c>
      <c r="Q48" s="3" t="s">
        <v>415</v>
      </c>
      <c r="R48" s="3" t="s">
        <v>415</v>
      </c>
      <c r="S48" s="3" t="s">
        <v>415</v>
      </c>
      <c r="T48" s="3" t="s">
        <v>415</v>
      </c>
      <c r="U48" s="3" t="s">
        <v>415</v>
      </c>
      <c r="V48" s="3" t="s">
        <v>415</v>
      </c>
      <c r="W48" s="3" t="s">
        <v>418</v>
      </c>
      <c r="X48" s="3" t="s">
        <v>418</v>
      </c>
      <c r="Y48" s="3" t="s">
        <v>418</v>
      </c>
      <c r="Z48" s="3" t="s">
        <v>418</v>
      </c>
      <c r="AA48" s="3" t="s">
        <v>418</v>
      </c>
      <c r="AB48" s="3" t="s">
        <v>418</v>
      </c>
      <c r="AC48" s="3" t="s">
        <v>418</v>
      </c>
      <c r="AD48" s="3" t="s">
        <v>418</v>
      </c>
      <c r="AE48" s="51"/>
      <c r="AF48" s="22"/>
      <c r="AG48" s="22"/>
      <c r="AH48" s="22"/>
      <c r="AI48" s="22"/>
      <c r="AJ48" s="22"/>
      <c r="AK48" s="22">
        <v>70.040999999999997</v>
      </c>
      <c r="AL48" s="40" t="s">
        <v>122</v>
      </c>
    </row>
    <row r="49" spans="1:38" ht="26.25" customHeight="1" thickBot="1" x14ac:dyDescent="0.45">
      <c r="A49" s="60" t="s">
        <v>119</v>
      </c>
      <c r="B49" s="60" t="s">
        <v>123</v>
      </c>
      <c r="C49" s="61" t="s">
        <v>124</v>
      </c>
      <c r="D49" s="62"/>
      <c r="E49" s="3" t="s">
        <v>416</v>
      </c>
      <c r="F49" s="3" t="s">
        <v>416</v>
      </c>
      <c r="G49" s="3" t="s">
        <v>416</v>
      </c>
      <c r="H49" s="3" t="s">
        <v>416</v>
      </c>
      <c r="I49" s="3" t="s">
        <v>416</v>
      </c>
      <c r="J49" s="3" t="s">
        <v>416</v>
      </c>
      <c r="K49" s="3" t="s">
        <v>416</v>
      </c>
      <c r="L49" s="3" t="s">
        <v>416</v>
      </c>
      <c r="M49" s="3" t="s">
        <v>416</v>
      </c>
      <c r="N49" s="3" t="s">
        <v>416</v>
      </c>
      <c r="O49" s="3" t="s">
        <v>416</v>
      </c>
      <c r="P49" s="3" t="s">
        <v>416</v>
      </c>
      <c r="Q49" s="3" t="s">
        <v>416</v>
      </c>
      <c r="R49" s="3" t="s">
        <v>416</v>
      </c>
      <c r="S49" s="3" t="s">
        <v>416</v>
      </c>
      <c r="T49" s="3" t="s">
        <v>416</v>
      </c>
      <c r="U49" s="3" t="s">
        <v>416</v>
      </c>
      <c r="V49" s="3" t="s">
        <v>416</v>
      </c>
      <c r="W49" s="3" t="s">
        <v>416</v>
      </c>
      <c r="X49" s="3" t="s">
        <v>416</v>
      </c>
      <c r="Y49" s="3" t="s">
        <v>416</v>
      </c>
      <c r="Z49" s="3" t="s">
        <v>416</v>
      </c>
      <c r="AA49" s="3" t="s">
        <v>416</v>
      </c>
      <c r="AB49" s="3" t="s">
        <v>416</v>
      </c>
      <c r="AC49" s="3" t="s">
        <v>416</v>
      </c>
      <c r="AD49" s="3" t="s">
        <v>416</v>
      </c>
      <c r="AE49" s="51"/>
      <c r="AF49" s="22"/>
      <c r="AG49" s="22"/>
      <c r="AH49" s="22"/>
      <c r="AI49" s="22"/>
      <c r="AJ49" s="22"/>
      <c r="AK49" s="22"/>
      <c r="AL49" s="40" t="s">
        <v>125</v>
      </c>
    </row>
    <row r="50" spans="1:38" ht="26.25" customHeight="1" thickBot="1" x14ac:dyDescent="0.45">
      <c r="A50" s="60" t="s">
        <v>119</v>
      </c>
      <c r="B50" s="60" t="s">
        <v>126</v>
      </c>
      <c r="C50" s="61" t="s">
        <v>127</v>
      </c>
      <c r="D50" s="62"/>
      <c r="E50" s="3" t="s">
        <v>416</v>
      </c>
      <c r="F50" s="3" t="s">
        <v>416</v>
      </c>
      <c r="G50" s="3" t="s">
        <v>416</v>
      </c>
      <c r="H50" s="3" t="s">
        <v>416</v>
      </c>
      <c r="I50" s="3" t="s">
        <v>416</v>
      </c>
      <c r="J50" s="3" t="s">
        <v>416</v>
      </c>
      <c r="K50" s="3" t="s">
        <v>416</v>
      </c>
      <c r="L50" s="3" t="s">
        <v>416</v>
      </c>
      <c r="M50" s="3" t="s">
        <v>416</v>
      </c>
      <c r="N50" s="3" t="s">
        <v>416</v>
      </c>
      <c r="O50" s="3" t="s">
        <v>416</v>
      </c>
      <c r="P50" s="3" t="s">
        <v>416</v>
      </c>
      <c r="Q50" s="3" t="s">
        <v>416</v>
      </c>
      <c r="R50" s="3" t="s">
        <v>416</v>
      </c>
      <c r="S50" s="3" t="s">
        <v>416</v>
      </c>
      <c r="T50" s="3" t="s">
        <v>416</v>
      </c>
      <c r="U50" s="3" t="s">
        <v>416</v>
      </c>
      <c r="V50" s="3" t="s">
        <v>416</v>
      </c>
      <c r="W50" s="3" t="s">
        <v>416</v>
      </c>
      <c r="X50" s="3" t="s">
        <v>416</v>
      </c>
      <c r="Y50" s="3" t="s">
        <v>416</v>
      </c>
      <c r="Z50" s="3" t="s">
        <v>416</v>
      </c>
      <c r="AA50" s="3" t="s">
        <v>416</v>
      </c>
      <c r="AB50" s="3" t="s">
        <v>416</v>
      </c>
      <c r="AC50" s="3" t="s">
        <v>416</v>
      </c>
      <c r="AD50" s="3" t="s">
        <v>416</v>
      </c>
      <c r="AE50" s="51"/>
      <c r="AF50" s="22"/>
      <c r="AG50" s="22"/>
      <c r="AH50" s="22"/>
      <c r="AI50" s="22"/>
      <c r="AJ50" s="22"/>
      <c r="AK50" s="22"/>
      <c r="AL50" s="40" t="s">
        <v>421</v>
      </c>
    </row>
    <row r="51" spans="1:38" ht="26.25" customHeight="1" thickBot="1" x14ac:dyDescent="0.45">
      <c r="A51" s="60" t="s">
        <v>119</v>
      </c>
      <c r="B51" s="64" t="s">
        <v>128</v>
      </c>
      <c r="C51" s="61" t="s">
        <v>129</v>
      </c>
      <c r="D51" s="62"/>
      <c r="E51" s="3" t="s">
        <v>418</v>
      </c>
      <c r="F51" s="3">
        <v>2.3599999999999999E-2</v>
      </c>
      <c r="G51" s="3" t="s">
        <v>415</v>
      </c>
      <c r="H51" s="3" t="s">
        <v>418</v>
      </c>
      <c r="I51" s="3" t="s">
        <v>418</v>
      </c>
      <c r="J51" s="3" t="s">
        <v>418</v>
      </c>
      <c r="K51" s="3" t="s">
        <v>418</v>
      </c>
      <c r="L51" s="3" t="s">
        <v>418</v>
      </c>
      <c r="M51" s="3" t="s">
        <v>418</v>
      </c>
      <c r="N51" s="3" t="s">
        <v>418</v>
      </c>
      <c r="O51" s="3" t="s">
        <v>418</v>
      </c>
      <c r="P51" s="3" t="s">
        <v>418</v>
      </c>
      <c r="Q51" s="3" t="s">
        <v>418</v>
      </c>
      <c r="R51" s="3" t="s">
        <v>418</v>
      </c>
      <c r="S51" s="3" t="s">
        <v>418</v>
      </c>
      <c r="T51" s="3" t="s">
        <v>418</v>
      </c>
      <c r="U51" s="3" t="s">
        <v>418</v>
      </c>
      <c r="V51" s="3" t="s">
        <v>418</v>
      </c>
      <c r="W51" s="3" t="s">
        <v>415</v>
      </c>
      <c r="X51" s="3" t="s">
        <v>418</v>
      </c>
      <c r="Y51" s="3" t="s">
        <v>418</v>
      </c>
      <c r="Z51" s="3" t="s">
        <v>418</v>
      </c>
      <c r="AA51" s="3" t="s">
        <v>418</v>
      </c>
      <c r="AB51" s="3" t="s">
        <v>418</v>
      </c>
      <c r="AC51" s="3" t="s">
        <v>418</v>
      </c>
      <c r="AD51" s="3" t="s">
        <v>418</v>
      </c>
      <c r="AE51" s="51"/>
      <c r="AF51" s="22"/>
      <c r="AG51" s="22"/>
      <c r="AH51" s="22"/>
      <c r="AI51" s="22"/>
      <c r="AJ51" s="22"/>
      <c r="AK51" s="22">
        <v>118</v>
      </c>
      <c r="AL51" s="40" t="s">
        <v>130</v>
      </c>
    </row>
    <row r="52" spans="1:38" ht="26.25" customHeight="1" thickBot="1" x14ac:dyDescent="0.45">
      <c r="A52" s="60" t="s">
        <v>119</v>
      </c>
      <c r="B52" s="64" t="s">
        <v>131</v>
      </c>
      <c r="C52" s="66" t="s">
        <v>391</v>
      </c>
      <c r="D52" s="63"/>
      <c r="E52" s="3" t="s">
        <v>445</v>
      </c>
      <c r="F52" s="3" t="s">
        <v>445</v>
      </c>
      <c r="G52" s="3" t="s">
        <v>445</v>
      </c>
      <c r="H52" s="3">
        <v>2.0506200000000002E-2</v>
      </c>
      <c r="I52" s="3" t="s">
        <v>445</v>
      </c>
      <c r="J52" s="3" t="s">
        <v>445</v>
      </c>
      <c r="K52" s="3" t="s">
        <v>445</v>
      </c>
      <c r="L52" s="3" t="s">
        <v>418</v>
      </c>
      <c r="M52" s="3">
        <v>1.67778</v>
      </c>
      <c r="N52" s="3">
        <v>9.5074200000000011E-2</v>
      </c>
      <c r="O52" s="3" t="s">
        <v>417</v>
      </c>
      <c r="P52" s="3" t="s">
        <v>417</v>
      </c>
      <c r="Q52" s="3">
        <v>9.5074200000000011E-2</v>
      </c>
      <c r="R52" s="3">
        <v>9.5074200000000011E-2</v>
      </c>
      <c r="S52" s="3">
        <v>9.5074200000000011E-2</v>
      </c>
      <c r="T52" s="3">
        <v>9.5074200000000011E-2</v>
      </c>
      <c r="U52" s="3">
        <v>9.5074200000000011E-2</v>
      </c>
      <c r="V52" s="3">
        <v>9.5074200000000011E-2</v>
      </c>
      <c r="W52" s="3">
        <v>0.1062594</v>
      </c>
      <c r="X52" s="3" t="s">
        <v>418</v>
      </c>
      <c r="Y52" s="3" t="s">
        <v>418</v>
      </c>
      <c r="Z52" s="3" t="s">
        <v>418</v>
      </c>
      <c r="AA52" s="3" t="s">
        <v>418</v>
      </c>
      <c r="AB52" s="3" t="s">
        <v>418</v>
      </c>
      <c r="AC52" s="3" t="s">
        <v>418</v>
      </c>
      <c r="AD52" s="3" t="s">
        <v>418</v>
      </c>
      <c r="AE52" s="51"/>
      <c r="AF52" s="22"/>
      <c r="AG52" s="22"/>
      <c r="AH52" s="22"/>
      <c r="AI52" s="22"/>
      <c r="AJ52" s="22"/>
      <c r="AK52" s="22">
        <v>18.641999999999999</v>
      </c>
      <c r="AL52" s="40" t="s">
        <v>132</v>
      </c>
    </row>
    <row r="53" spans="1:38" ht="26.25" customHeight="1" thickBot="1" x14ac:dyDescent="0.45">
      <c r="A53" s="60" t="s">
        <v>119</v>
      </c>
      <c r="B53" s="64" t="s">
        <v>133</v>
      </c>
      <c r="C53" s="66" t="s">
        <v>134</v>
      </c>
      <c r="D53" s="63"/>
      <c r="E53" s="3" t="s">
        <v>418</v>
      </c>
      <c r="F53" s="3">
        <v>6.9660000000000002</v>
      </c>
      <c r="G53" s="3" t="s">
        <v>415</v>
      </c>
      <c r="H53" s="3" t="s">
        <v>418</v>
      </c>
      <c r="I53" s="3" t="s">
        <v>418</v>
      </c>
      <c r="J53" s="3" t="s">
        <v>418</v>
      </c>
      <c r="K53" s="3" t="s">
        <v>418</v>
      </c>
      <c r="L53" s="3" t="s">
        <v>418</v>
      </c>
      <c r="M53" s="3" t="s">
        <v>418</v>
      </c>
      <c r="N53" s="3" t="s">
        <v>418</v>
      </c>
      <c r="O53" s="3" t="s">
        <v>418</v>
      </c>
      <c r="P53" s="3" t="s">
        <v>418</v>
      </c>
      <c r="Q53" s="3" t="s">
        <v>418</v>
      </c>
      <c r="R53" s="3" t="s">
        <v>418</v>
      </c>
      <c r="S53" s="3" t="s">
        <v>418</v>
      </c>
      <c r="T53" s="3" t="s">
        <v>418</v>
      </c>
      <c r="U53" s="3" t="s">
        <v>418</v>
      </c>
      <c r="V53" s="3" t="s">
        <v>418</v>
      </c>
      <c r="W53" s="3" t="s">
        <v>415</v>
      </c>
      <c r="X53" s="3" t="s">
        <v>418</v>
      </c>
      <c r="Y53" s="3" t="s">
        <v>418</v>
      </c>
      <c r="Z53" s="3" t="s">
        <v>418</v>
      </c>
      <c r="AA53" s="3" t="s">
        <v>418</v>
      </c>
      <c r="AB53" s="3" t="s">
        <v>418</v>
      </c>
      <c r="AC53" s="3" t="s">
        <v>418</v>
      </c>
      <c r="AD53" s="3" t="s">
        <v>418</v>
      </c>
      <c r="AE53" s="51"/>
      <c r="AF53" s="22"/>
      <c r="AG53" s="22"/>
      <c r="AH53" s="22"/>
      <c r="AI53" s="22"/>
      <c r="AJ53" s="22"/>
      <c r="AK53" s="22">
        <v>3.4830000000000001</v>
      </c>
      <c r="AL53" s="40" t="s">
        <v>422</v>
      </c>
    </row>
    <row r="54" spans="1:38" ht="37.5" customHeight="1" thickBot="1" x14ac:dyDescent="0.45">
      <c r="A54" s="60" t="s">
        <v>119</v>
      </c>
      <c r="B54" s="64" t="s">
        <v>135</v>
      </c>
      <c r="C54" s="66" t="s">
        <v>136</v>
      </c>
      <c r="D54" s="63"/>
      <c r="E54" s="3" t="s">
        <v>418</v>
      </c>
      <c r="F54" s="3">
        <v>2.5000000000000001E-3</v>
      </c>
      <c r="G54" s="3" t="s">
        <v>415</v>
      </c>
      <c r="H54" s="3" t="s">
        <v>418</v>
      </c>
      <c r="I54" s="3" t="s">
        <v>418</v>
      </c>
      <c r="J54" s="3" t="s">
        <v>418</v>
      </c>
      <c r="K54" s="3" t="s">
        <v>418</v>
      </c>
      <c r="L54" s="3" t="s">
        <v>418</v>
      </c>
      <c r="M54" s="3" t="s">
        <v>418</v>
      </c>
      <c r="N54" s="3" t="s">
        <v>418</v>
      </c>
      <c r="O54" s="3" t="s">
        <v>418</v>
      </c>
      <c r="P54" s="3" t="s">
        <v>418</v>
      </c>
      <c r="Q54" s="3" t="s">
        <v>418</v>
      </c>
      <c r="R54" s="3" t="s">
        <v>418</v>
      </c>
      <c r="S54" s="3" t="s">
        <v>418</v>
      </c>
      <c r="T54" s="3" t="s">
        <v>418</v>
      </c>
      <c r="U54" s="3" t="s">
        <v>418</v>
      </c>
      <c r="V54" s="3" t="s">
        <v>418</v>
      </c>
      <c r="W54" s="3" t="s">
        <v>415</v>
      </c>
      <c r="X54" s="3" t="s">
        <v>418</v>
      </c>
      <c r="Y54" s="3" t="s">
        <v>418</v>
      </c>
      <c r="Z54" s="3" t="s">
        <v>418</v>
      </c>
      <c r="AA54" s="3" t="s">
        <v>418</v>
      </c>
      <c r="AB54" s="3" t="s">
        <v>418</v>
      </c>
      <c r="AC54" s="3" t="s">
        <v>418</v>
      </c>
      <c r="AD54" s="3" t="s">
        <v>418</v>
      </c>
      <c r="AE54" s="51"/>
      <c r="AF54" s="22"/>
      <c r="AG54" s="22"/>
      <c r="AH54" s="22"/>
      <c r="AI54" s="22"/>
      <c r="AJ54" s="22"/>
      <c r="AK54" s="22">
        <v>25</v>
      </c>
      <c r="AL54" s="40" t="s">
        <v>423</v>
      </c>
    </row>
    <row r="55" spans="1:38" ht="26.25" customHeight="1" thickBot="1" x14ac:dyDescent="0.45">
      <c r="A55" s="60" t="s">
        <v>119</v>
      </c>
      <c r="B55" s="64" t="s">
        <v>137</v>
      </c>
      <c r="C55" s="66" t="s">
        <v>138</v>
      </c>
      <c r="D55" s="63"/>
      <c r="E55" s="3" t="s">
        <v>417</v>
      </c>
      <c r="F55" s="3" t="s">
        <v>417</v>
      </c>
      <c r="G55" s="3" t="s">
        <v>417</v>
      </c>
      <c r="H55" s="3" t="s">
        <v>417</v>
      </c>
      <c r="I55" s="3" t="s">
        <v>417</v>
      </c>
      <c r="J55" s="3" t="s">
        <v>417</v>
      </c>
      <c r="K55" s="3" t="s">
        <v>417</v>
      </c>
      <c r="L55" s="3" t="s">
        <v>417</v>
      </c>
      <c r="M55" s="3" t="s">
        <v>417</v>
      </c>
      <c r="N55" s="3" t="s">
        <v>417</v>
      </c>
      <c r="O55" s="3" t="s">
        <v>417</v>
      </c>
      <c r="P55" s="3" t="s">
        <v>417</v>
      </c>
      <c r="Q55" s="3" t="s">
        <v>417</v>
      </c>
      <c r="R55" s="3" t="s">
        <v>417</v>
      </c>
      <c r="S55" s="3" t="s">
        <v>417</v>
      </c>
      <c r="T55" s="3" t="s">
        <v>417</v>
      </c>
      <c r="U55" s="3" t="s">
        <v>417</v>
      </c>
      <c r="V55" s="3" t="s">
        <v>417</v>
      </c>
      <c r="W55" s="3" t="s">
        <v>417</v>
      </c>
      <c r="X55" s="3" t="s">
        <v>417</v>
      </c>
      <c r="Y55" s="3" t="s">
        <v>417</v>
      </c>
      <c r="Z55" s="3" t="s">
        <v>417</v>
      </c>
      <c r="AA55" s="3" t="s">
        <v>417</v>
      </c>
      <c r="AB55" s="3" t="s">
        <v>417</v>
      </c>
      <c r="AC55" s="3" t="s">
        <v>417</v>
      </c>
      <c r="AD55" s="3" t="s">
        <v>417</v>
      </c>
      <c r="AE55" s="51"/>
      <c r="AF55" s="22"/>
      <c r="AG55" s="22"/>
      <c r="AH55" s="22"/>
      <c r="AI55" s="22"/>
      <c r="AJ55" s="22"/>
      <c r="AK55" s="22"/>
      <c r="AL55" s="40" t="s">
        <v>139</v>
      </c>
    </row>
    <row r="56" spans="1:38" ht="26.25" customHeight="1" thickBot="1" x14ac:dyDescent="0.45">
      <c r="A56" s="64" t="s">
        <v>119</v>
      </c>
      <c r="B56" s="64" t="s">
        <v>140</v>
      </c>
      <c r="C56" s="66" t="s">
        <v>400</v>
      </c>
      <c r="D56" s="63"/>
      <c r="E56" s="3" t="s">
        <v>416</v>
      </c>
      <c r="F56" s="3" t="s">
        <v>416</v>
      </c>
      <c r="G56" s="3" t="s">
        <v>416</v>
      </c>
      <c r="H56" s="3" t="s">
        <v>416</v>
      </c>
      <c r="I56" s="3" t="s">
        <v>416</v>
      </c>
      <c r="J56" s="3" t="s">
        <v>416</v>
      </c>
      <c r="K56" s="3" t="s">
        <v>416</v>
      </c>
      <c r="L56" s="3" t="s">
        <v>416</v>
      </c>
      <c r="M56" s="3" t="s">
        <v>416</v>
      </c>
      <c r="N56" s="3" t="s">
        <v>416</v>
      </c>
      <c r="O56" s="3" t="s">
        <v>416</v>
      </c>
      <c r="P56" s="3" t="s">
        <v>416</v>
      </c>
      <c r="Q56" s="3" t="s">
        <v>416</v>
      </c>
      <c r="R56" s="3" t="s">
        <v>416</v>
      </c>
      <c r="S56" s="3" t="s">
        <v>416</v>
      </c>
      <c r="T56" s="3" t="s">
        <v>416</v>
      </c>
      <c r="U56" s="3" t="s">
        <v>416</v>
      </c>
      <c r="V56" s="3" t="s">
        <v>416</v>
      </c>
      <c r="W56" s="3" t="s">
        <v>416</v>
      </c>
      <c r="X56" s="3" t="s">
        <v>416</v>
      </c>
      <c r="Y56" s="3" t="s">
        <v>416</v>
      </c>
      <c r="Z56" s="3" t="s">
        <v>416</v>
      </c>
      <c r="AA56" s="3" t="s">
        <v>416</v>
      </c>
      <c r="AB56" s="3" t="s">
        <v>416</v>
      </c>
      <c r="AC56" s="3" t="s">
        <v>416</v>
      </c>
      <c r="AD56" s="3" t="s">
        <v>416</v>
      </c>
      <c r="AE56" s="51"/>
      <c r="AF56" s="22"/>
      <c r="AG56" s="22"/>
      <c r="AH56" s="22"/>
      <c r="AI56" s="22"/>
      <c r="AJ56" s="22"/>
      <c r="AK56" s="22"/>
      <c r="AL56" s="40"/>
    </row>
    <row r="57" spans="1:38" ht="26.25" customHeight="1" thickBot="1" x14ac:dyDescent="0.45">
      <c r="A57" s="60" t="s">
        <v>53</v>
      </c>
      <c r="B57" s="60" t="s">
        <v>142</v>
      </c>
      <c r="C57" s="61" t="s">
        <v>143</v>
      </c>
      <c r="D57" s="62"/>
      <c r="E57" s="3" t="s">
        <v>417</v>
      </c>
      <c r="F57" s="3" t="s">
        <v>417</v>
      </c>
      <c r="G57" s="3" t="s">
        <v>417</v>
      </c>
      <c r="H57" s="3" t="s">
        <v>417</v>
      </c>
      <c r="I57" s="3">
        <v>0.23228799639509937</v>
      </c>
      <c r="J57" s="3">
        <v>0.41811839351117891</v>
      </c>
      <c r="K57" s="3">
        <v>0.46457599279019873</v>
      </c>
      <c r="L57" s="3">
        <v>6.9686398918529808E-3</v>
      </c>
      <c r="M57" s="3" t="s">
        <v>417</v>
      </c>
      <c r="N57" s="3" t="s">
        <v>417</v>
      </c>
      <c r="O57" s="3" t="s">
        <v>417</v>
      </c>
      <c r="P57" s="3" t="s">
        <v>417</v>
      </c>
      <c r="Q57" s="3" t="s">
        <v>417</v>
      </c>
      <c r="R57" s="3" t="s">
        <v>417</v>
      </c>
      <c r="S57" s="3" t="s">
        <v>417</v>
      </c>
      <c r="T57" s="3" t="s">
        <v>417</v>
      </c>
      <c r="U57" s="3" t="s">
        <v>417</v>
      </c>
      <c r="V57" s="3" t="s">
        <v>417</v>
      </c>
      <c r="W57" s="3" t="s">
        <v>417</v>
      </c>
      <c r="X57" s="3" t="s">
        <v>417</v>
      </c>
      <c r="Y57" s="3" t="s">
        <v>417</v>
      </c>
      <c r="Z57" s="3" t="s">
        <v>417</v>
      </c>
      <c r="AA57" s="3" t="s">
        <v>417</v>
      </c>
      <c r="AB57" s="3" t="s">
        <v>417</v>
      </c>
      <c r="AC57" s="3" t="s">
        <v>417</v>
      </c>
      <c r="AD57" s="3" t="s">
        <v>418</v>
      </c>
      <c r="AE57" s="51"/>
      <c r="AF57" s="22"/>
      <c r="AG57" s="22"/>
      <c r="AH57" s="22"/>
      <c r="AI57" s="22"/>
      <c r="AJ57" s="22"/>
      <c r="AK57" s="22">
        <v>11754.727000000001</v>
      </c>
      <c r="AL57" s="40" t="s">
        <v>144</v>
      </c>
    </row>
    <row r="58" spans="1:38" ht="26.25" customHeight="1" thickBot="1" x14ac:dyDescent="0.45">
      <c r="A58" s="60" t="s">
        <v>53</v>
      </c>
      <c r="B58" s="60" t="s">
        <v>145</v>
      </c>
      <c r="C58" s="61" t="s">
        <v>146</v>
      </c>
      <c r="D58" s="62"/>
      <c r="E58" s="3" t="s">
        <v>417</v>
      </c>
      <c r="F58" s="3" t="s">
        <v>417</v>
      </c>
      <c r="G58" s="3" t="s">
        <v>417</v>
      </c>
      <c r="H58" s="3" t="s">
        <v>417</v>
      </c>
      <c r="I58" s="3">
        <v>1.3073845088400001E-2</v>
      </c>
      <c r="J58" s="3">
        <v>8.7158967256000003E-2</v>
      </c>
      <c r="K58" s="3">
        <v>0.17431793451200001</v>
      </c>
      <c r="L58" s="3">
        <v>6.0139687406640014E-5</v>
      </c>
      <c r="M58" s="3" t="s">
        <v>417</v>
      </c>
      <c r="N58" s="3" t="s">
        <v>417</v>
      </c>
      <c r="O58" s="3" t="s">
        <v>417</v>
      </c>
      <c r="P58" s="3" t="s">
        <v>417</v>
      </c>
      <c r="Q58" s="3" t="s">
        <v>417</v>
      </c>
      <c r="R58" s="3" t="s">
        <v>417</v>
      </c>
      <c r="S58" s="3" t="s">
        <v>417</v>
      </c>
      <c r="T58" s="3" t="s">
        <v>417</v>
      </c>
      <c r="U58" s="3" t="s">
        <v>417</v>
      </c>
      <c r="V58" s="3" t="s">
        <v>417</v>
      </c>
      <c r="W58" s="3" t="s">
        <v>417</v>
      </c>
      <c r="X58" s="3" t="s">
        <v>417</v>
      </c>
      <c r="Y58" s="3" t="s">
        <v>417</v>
      </c>
      <c r="Z58" s="3" t="s">
        <v>417</v>
      </c>
      <c r="AA58" s="3" t="s">
        <v>417</v>
      </c>
      <c r="AB58" s="3" t="s">
        <v>417</v>
      </c>
      <c r="AC58" s="3" t="s">
        <v>417</v>
      </c>
      <c r="AD58" s="3" t="s">
        <v>418</v>
      </c>
      <c r="AE58" s="51"/>
      <c r="AF58" s="22"/>
      <c r="AG58" s="22"/>
      <c r="AH58" s="22"/>
      <c r="AI58" s="22"/>
      <c r="AJ58" s="22"/>
      <c r="AK58" s="22">
        <v>435.79483628000003</v>
      </c>
      <c r="AL58" s="40" t="s">
        <v>147</v>
      </c>
    </row>
    <row r="59" spans="1:38" ht="26.25" customHeight="1" thickBot="1" x14ac:dyDescent="0.45">
      <c r="A59" s="60" t="s">
        <v>53</v>
      </c>
      <c r="B59" s="68" t="s">
        <v>148</v>
      </c>
      <c r="C59" s="61" t="s">
        <v>401</v>
      </c>
      <c r="D59" s="62"/>
      <c r="E59" s="3" t="s">
        <v>417</v>
      </c>
      <c r="F59" s="3" t="s">
        <v>417</v>
      </c>
      <c r="G59" s="3" t="s">
        <v>417</v>
      </c>
      <c r="H59" s="3" t="s">
        <v>417</v>
      </c>
      <c r="I59" s="3">
        <v>3.3157499999999999E-2</v>
      </c>
      <c r="J59" s="3">
        <v>3.73021875E-2</v>
      </c>
      <c r="K59" s="3">
        <v>4.1446874999999994E-2</v>
      </c>
      <c r="L59" s="3">
        <v>2.0557649999999998E-5</v>
      </c>
      <c r="M59" s="3" t="s">
        <v>417</v>
      </c>
      <c r="N59" s="3">
        <v>0.23486562499999999</v>
      </c>
      <c r="O59" s="3">
        <v>1.7960312500000002E-2</v>
      </c>
      <c r="P59" s="3">
        <v>4.1446875000000002E-4</v>
      </c>
      <c r="Q59" s="3">
        <v>2.62496875E-2</v>
      </c>
      <c r="R59" s="3">
        <v>3.1775937500000004E-2</v>
      </c>
      <c r="S59" s="3">
        <v>9.6709374999999996E-4</v>
      </c>
      <c r="T59" s="3">
        <v>6.7696562500000002E-2</v>
      </c>
      <c r="U59" s="3">
        <v>0.11052500000000001</v>
      </c>
      <c r="V59" s="3">
        <v>5.1117812499999998E-2</v>
      </c>
      <c r="W59" s="3" t="s">
        <v>417</v>
      </c>
      <c r="X59" s="3" t="s">
        <v>417</v>
      </c>
      <c r="Y59" s="3" t="s">
        <v>417</v>
      </c>
      <c r="Z59" s="3" t="s">
        <v>417</v>
      </c>
      <c r="AA59" s="3" t="s">
        <v>417</v>
      </c>
      <c r="AB59" s="3" t="s">
        <v>417</v>
      </c>
      <c r="AC59" s="3" t="s">
        <v>417</v>
      </c>
      <c r="AD59" s="3" t="s">
        <v>417</v>
      </c>
      <c r="AE59" s="51"/>
      <c r="AF59" s="22"/>
      <c r="AG59" s="22"/>
      <c r="AH59" s="22"/>
      <c r="AI59" s="22"/>
      <c r="AJ59" s="22"/>
      <c r="AK59" s="22">
        <v>138156.25</v>
      </c>
      <c r="AL59" s="40" t="s">
        <v>424</v>
      </c>
    </row>
    <row r="60" spans="1:38" ht="26.25" customHeight="1" thickBot="1" x14ac:dyDescent="0.45">
      <c r="A60" s="60" t="s">
        <v>53</v>
      </c>
      <c r="B60" s="68" t="s">
        <v>149</v>
      </c>
      <c r="C60" s="61" t="s">
        <v>150</v>
      </c>
      <c r="D60" s="103"/>
      <c r="E60" s="3" t="s">
        <v>418</v>
      </c>
      <c r="F60" s="3" t="s">
        <v>418</v>
      </c>
      <c r="G60" s="3" t="s">
        <v>418</v>
      </c>
      <c r="H60" s="3" t="s">
        <v>418</v>
      </c>
      <c r="I60" s="3">
        <v>0.19224000000000002</v>
      </c>
      <c r="J60" s="3">
        <v>1.9224000000000001</v>
      </c>
      <c r="K60" s="3">
        <v>3.9216959999999998</v>
      </c>
      <c r="L60" s="3" t="s">
        <v>418</v>
      </c>
      <c r="M60" s="3" t="s">
        <v>418</v>
      </c>
      <c r="N60" s="3" t="s">
        <v>418</v>
      </c>
      <c r="O60" s="3" t="s">
        <v>418</v>
      </c>
      <c r="P60" s="3" t="s">
        <v>418</v>
      </c>
      <c r="Q60" s="3" t="s">
        <v>418</v>
      </c>
      <c r="R60" s="3" t="s">
        <v>418</v>
      </c>
      <c r="S60" s="3" t="s">
        <v>418</v>
      </c>
      <c r="T60" s="3" t="s">
        <v>418</v>
      </c>
      <c r="U60" s="3" t="s">
        <v>418</v>
      </c>
      <c r="V60" s="3" t="s">
        <v>418</v>
      </c>
      <c r="W60" s="3" t="s">
        <v>418</v>
      </c>
      <c r="X60" s="3" t="s">
        <v>418</v>
      </c>
      <c r="Y60" s="3" t="s">
        <v>418</v>
      </c>
      <c r="Z60" s="3" t="s">
        <v>418</v>
      </c>
      <c r="AA60" s="3" t="s">
        <v>418</v>
      </c>
      <c r="AB60" s="3" t="s">
        <v>418</v>
      </c>
      <c r="AC60" s="3" t="s">
        <v>418</v>
      </c>
      <c r="AD60" s="3" t="s">
        <v>418</v>
      </c>
      <c r="AE60" s="51"/>
      <c r="AF60" s="22"/>
      <c r="AG60" s="22"/>
      <c r="AH60" s="22"/>
      <c r="AI60" s="22"/>
      <c r="AJ60" s="22"/>
      <c r="AK60" s="22">
        <v>38.448</v>
      </c>
      <c r="AL60" s="40" t="s">
        <v>425</v>
      </c>
    </row>
    <row r="61" spans="1:38" ht="26.25" customHeight="1" thickBot="1" x14ac:dyDescent="0.45">
      <c r="A61" s="60" t="s">
        <v>53</v>
      </c>
      <c r="B61" s="68" t="s">
        <v>151</v>
      </c>
      <c r="C61" s="61" t="s">
        <v>152</v>
      </c>
      <c r="D61" s="62"/>
      <c r="E61" s="3" t="s">
        <v>418</v>
      </c>
      <c r="F61" s="3" t="s">
        <v>418</v>
      </c>
      <c r="G61" s="3" t="s">
        <v>418</v>
      </c>
      <c r="H61" s="3" t="s">
        <v>418</v>
      </c>
      <c r="I61" s="3">
        <v>3.6533085761256543</v>
      </c>
      <c r="J61" s="3">
        <v>36.533085761256544</v>
      </c>
      <c r="K61" s="3">
        <v>122.27444952942409</v>
      </c>
      <c r="L61" s="3" t="s">
        <v>418</v>
      </c>
      <c r="M61" s="3" t="s">
        <v>418</v>
      </c>
      <c r="N61" s="3" t="s">
        <v>418</v>
      </c>
      <c r="O61" s="3" t="s">
        <v>418</v>
      </c>
      <c r="P61" s="3" t="s">
        <v>418</v>
      </c>
      <c r="Q61" s="3" t="s">
        <v>418</v>
      </c>
      <c r="R61" s="3" t="s">
        <v>418</v>
      </c>
      <c r="S61" s="3" t="s">
        <v>418</v>
      </c>
      <c r="T61" s="3" t="s">
        <v>418</v>
      </c>
      <c r="U61" s="3" t="s">
        <v>418</v>
      </c>
      <c r="V61" s="3" t="s">
        <v>418</v>
      </c>
      <c r="W61" s="3" t="s">
        <v>418</v>
      </c>
      <c r="X61" s="3" t="s">
        <v>418</v>
      </c>
      <c r="Y61" s="3" t="s">
        <v>418</v>
      </c>
      <c r="Z61" s="3" t="s">
        <v>418</v>
      </c>
      <c r="AA61" s="3" t="s">
        <v>418</v>
      </c>
      <c r="AB61" s="3" t="s">
        <v>418</v>
      </c>
      <c r="AC61" s="3" t="s">
        <v>418</v>
      </c>
      <c r="AD61" s="3" t="s">
        <v>418</v>
      </c>
      <c r="AE61" s="51"/>
      <c r="AF61" s="22"/>
      <c r="AG61" s="22"/>
      <c r="AH61" s="22"/>
      <c r="AI61" s="22"/>
      <c r="AJ61" s="22"/>
      <c r="AK61" s="22"/>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c r="AG62" s="22"/>
      <c r="AH62" s="22"/>
      <c r="AI62" s="22"/>
      <c r="AJ62" s="22"/>
      <c r="AK62" s="22"/>
      <c r="AL62" s="40" t="s">
        <v>427</v>
      </c>
    </row>
    <row r="63" spans="1:38" ht="26.25" customHeight="1" thickBot="1" x14ac:dyDescent="0.45">
      <c r="A63" s="60" t="s">
        <v>53</v>
      </c>
      <c r="B63" s="68" t="s">
        <v>155</v>
      </c>
      <c r="C63" s="66" t="s">
        <v>156</v>
      </c>
      <c r="D63" s="69"/>
      <c r="E63" s="3" t="s">
        <v>416</v>
      </c>
      <c r="F63" s="3" t="s">
        <v>416</v>
      </c>
      <c r="G63" s="3" t="s">
        <v>416</v>
      </c>
      <c r="H63" s="3" t="s">
        <v>416</v>
      </c>
      <c r="I63" s="3" t="s">
        <v>416</v>
      </c>
      <c r="J63" s="3" t="s">
        <v>416</v>
      </c>
      <c r="K63" s="3" t="s">
        <v>416</v>
      </c>
      <c r="L63" s="3" t="s">
        <v>416</v>
      </c>
      <c r="M63" s="3" t="s">
        <v>416</v>
      </c>
      <c r="N63" s="3" t="s">
        <v>416</v>
      </c>
      <c r="O63" s="3" t="s">
        <v>416</v>
      </c>
      <c r="P63" s="3" t="s">
        <v>416</v>
      </c>
      <c r="Q63" s="3" t="s">
        <v>416</v>
      </c>
      <c r="R63" s="3" t="s">
        <v>416</v>
      </c>
      <c r="S63" s="3" t="s">
        <v>416</v>
      </c>
      <c r="T63" s="3" t="s">
        <v>416</v>
      </c>
      <c r="U63" s="3" t="s">
        <v>416</v>
      </c>
      <c r="V63" s="3" t="s">
        <v>416</v>
      </c>
      <c r="W63" s="3" t="s">
        <v>416</v>
      </c>
      <c r="X63" s="3" t="s">
        <v>416</v>
      </c>
      <c r="Y63" s="3" t="s">
        <v>416</v>
      </c>
      <c r="Z63" s="3" t="s">
        <v>416</v>
      </c>
      <c r="AA63" s="3" t="s">
        <v>416</v>
      </c>
      <c r="AB63" s="3" t="s">
        <v>416</v>
      </c>
      <c r="AC63" s="3" t="s">
        <v>416</v>
      </c>
      <c r="AD63" s="3" t="s">
        <v>416</v>
      </c>
      <c r="AE63" s="51"/>
      <c r="AF63" s="22"/>
      <c r="AG63" s="22"/>
      <c r="AH63" s="22"/>
      <c r="AI63" s="22"/>
      <c r="AJ63" s="22"/>
      <c r="AK63" s="22"/>
      <c r="AL63" s="40" t="s">
        <v>421</v>
      </c>
    </row>
    <row r="64" spans="1:38" ht="26.25" customHeight="1" thickBot="1" x14ac:dyDescent="0.45">
      <c r="A64" s="60" t="s">
        <v>53</v>
      </c>
      <c r="B64" s="68" t="s">
        <v>157</v>
      </c>
      <c r="C64" s="61" t="s">
        <v>158</v>
      </c>
      <c r="D64" s="62"/>
      <c r="E64" s="3">
        <v>0.15992400000000001</v>
      </c>
      <c r="F64" s="3">
        <v>1.439316E-2</v>
      </c>
      <c r="G64" s="3" t="s">
        <v>418</v>
      </c>
      <c r="H64" s="3">
        <v>7.9962000000000002E-3</v>
      </c>
      <c r="I64" s="3" t="s">
        <v>418</v>
      </c>
      <c r="J64" s="3" t="s">
        <v>418</v>
      </c>
      <c r="K64" s="3" t="s">
        <v>418</v>
      </c>
      <c r="L64" s="3" t="s">
        <v>418</v>
      </c>
      <c r="M64" s="3">
        <v>9.59544E-4</v>
      </c>
      <c r="N64" s="3" t="s">
        <v>418</v>
      </c>
      <c r="O64" s="3" t="s">
        <v>418</v>
      </c>
      <c r="P64" s="3" t="s">
        <v>418</v>
      </c>
      <c r="Q64" s="3" t="s">
        <v>418</v>
      </c>
      <c r="R64" s="3" t="s">
        <v>418</v>
      </c>
      <c r="S64" s="3" t="s">
        <v>418</v>
      </c>
      <c r="T64" s="3" t="s">
        <v>418</v>
      </c>
      <c r="U64" s="3" t="s">
        <v>418</v>
      </c>
      <c r="V64" s="3" t="s">
        <v>418</v>
      </c>
      <c r="W64" s="3" t="s">
        <v>418</v>
      </c>
      <c r="X64" s="3" t="s">
        <v>418</v>
      </c>
      <c r="Y64" s="3" t="s">
        <v>418</v>
      </c>
      <c r="Z64" s="3" t="s">
        <v>418</v>
      </c>
      <c r="AA64" s="3" t="s">
        <v>418</v>
      </c>
      <c r="AB64" s="3" t="s">
        <v>418</v>
      </c>
      <c r="AC64" s="3" t="s">
        <v>418</v>
      </c>
      <c r="AD64" s="3" t="s">
        <v>418</v>
      </c>
      <c r="AE64" s="51"/>
      <c r="AF64" s="22"/>
      <c r="AG64" s="22"/>
      <c r="AH64" s="22"/>
      <c r="AI64" s="22"/>
      <c r="AJ64" s="22"/>
      <c r="AK64" s="22">
        <v>159.92400000000001</v>
      </c>
      <c r="AL64" s="40" t="s">
        <v>159</v>
      </c>
    </row>
    <row r="65" spans="1:38" ht="26.25" customHeight="1" thickBot="1" x14ac:dyDescent="0.45">
      <c r="A65" s="60" t="s">
        <v>53</v>
      </c>
      <c r="B65" s="64" t="s">
        <v>160</v>
      </c>
      <c r="C65" s="61" t="s">
        <v>161</v>
      </c>
      <c r="D65" s="62"/>
      <c r="E65" s="3">
        <v>0.41910185899999997</v>
      </c>
      <c r="F65" s="3" t="s">
        <v>418</v>
      </c>
      <c r="G65" s="3" t="s">
        <v>418</v>
      </c>
      <c r="H65" s="3" t="s">
        <v>418</v>
      </c>
      <c r="I65" s="3" t="s">
        <v>418</v>
      </c>
      <c r="J65" s="3" t="s">
        <v>418</v>
      </c>
      <c r="K65" s="3" t="s">
        <v>418</v>
      </c>
      <c r="L65" s="3" t="s">
        <v>418</v>
      </c>
      <c r="M65" s="3" t="s">
        <v>418</v>
      </c>
      <c r="N65" s="3" t="s">
        <v>418</v>
      </c>
      <c r="O65" s="3" t="s">
        <v>418</v>
      </c>
      <c r="P65" s="3" t="s">
        <v>418</v>
      </c>
      <c r="Q65" s="3" t="s">
        <v>418</v>
      </c>
      <c r="R65" s="3" t="s">
        <v>418</v>
      </c>
      <c r="S65" s="3" t="s">
        <v>418</v>
      </c>
      <c r="T65" s="3" t="s">
        <v>418</v>
      </c>
      <c r="U65" s="3" t="s">
        <v>418</v>
      </c>
      <c r="V65" s="3" t="s">
        <v>418</v>
      </c>
      <c r="W65" s="3" t="s">
        <v>418</v>
      </c>
      <c r="X65" s="3" t="s">
        <v>418</v>
      </c>
      <c r="Y65" s="3" t="s">
        <v>418</v>
      </c>
      <c r="Z65" s="3" t="s">
        <v>418</v>
      </c>
      <c r="AA65" s="3" t="s">
        <v>418</v>
      </c>
      <c r="AB65" s="3" t="s">
        <v>418</v>
      </c>
      <c r="AC65" s="3" t="s">
        <v>418</v>
      </c>
      <c r="AD65" s="3" t="s">
        <v>418</v>
      </c>
      <c r="AE65" s="51"/>
      <c r="AF65" s="22"/>
      <c r="AG65" s="22"/>
      <c r="AH65" s="22"/>
      <c r="AI65" s="22"/>
      <c r="AJ65" s="22"/>
      <c r="AK65" s="22">
        <v>252.31899999999999</v>
      </c>
      <c r="AL65" s="40" t="s">
        <v>162</v>
      </c>
    </row>
    <row r="66" spans="1:38" ht="26.25" customHeight="1" thickBot="1" x14ac:dyDescent="0.45">
      <c r="A66" s="60" t="s">
        <v>53</v>
      </c>
      <c r="B66" s="64" t="s">
        <v>163</v>
      </c>
      <c r="C66" s="61" t="s">
        <v>164</v>
      </c>
      <c r="D66" s="62"/>
      <c r="E66" s="3" t="s">
        <v>416</v>
      </c>
      <c r="F66" s="3" t="s">
        <v>416</v>
      </c>
      <c r="G66" s="3" t="s">
        <v>416</v>
      </c>
      <c r="H66" s="3" t="s">
        <v>416</v>
      </c>
      <c r="I66" s="3" t="s">
        <v>416</v>
      </c>
      <c r="J66" s="3" t="s">
        <v>416</v>
      </c>
      <c r="K66" s="3" t="s">
        <v>416</v>
      </c>
      <c r="L66" s="3" t="s">
        <v>416</v>
      </c>
      <c r="M66" s="3" t="s">
        <v>416</v>
      </c>
      <c r="N66" s="3" t="s">
        <v>416</v>
      </c>
      <c r="O66" s="3" t="s">
        <v>416</v>
      </c>
      <c r="P66" s="3" t="s">
        <v>416</v>
      </c>
      <c r="Q66" s="3" t="s">
        <v>416</v>
      </c>
      <c r="R66" s="3" t="s">
        <v>416</v>
      </c>
      <c r="S66" s="3" t="s">
        <v>416</v>
      </c>
      <c r="T66" s="3" t="s">
        <v>416</v>
      </c>
      <c r="U66" s="3" t="s">
        <v>416</v>
      </c>
      <c r="V66" s="3" t="s">
        <v>416</v>
      </c>
      <c r="W66" s="3" t="s">
        <v>416</v>
      </c>
      <c r="X66" s="3" t="s">
        <v>416</v>
      </c>
      <c r="Y66" s="3" t="s">
        <v>416</v>
      </c>
      <c r="Z66" s="3" t="s">
        <v>416</v>
      </c>
      <c r="AA66" s="3" t="s">
        <v>416</v>
      </c>
      <c r="AB66" s="3" t="s">
        <v>416</v>
      </c>
      <c r="AC66" s="3" t="s">
        <v>416</v>
      </c>
      <c r="AD66" s="3" t="s">
        <v>416</v>
      </c>
      <c r="AE66" s="51"/>
      <c r="AF66" s="22"/>
      <c r="AG66" s="22"/>
      <c r="AH66" s="22"/>
      <c r="AI66" s="22"/>
      <c r="AJ66" s="22"/>
      <c r="AK66" s="22"/>
      <c r="AL66" s="40" t="s">
        <v>165</v>
      </c>
    </row>
    <row r="67" spans="1:38" ht="26.25" customHeight="1" thickBot="1" x14ac:dyDescent="0.45">
      <c r="A67" s="60" t="s">
        <v>53</v>
      </c>
      <c r="B67" s="64" t="s">
        <v>166</v>
      </c>
      <c r="C67" s="61" t="s">
        <v>167</v>
      </c>
      <c r="D67" s="62"/>
      <c r="E67" s="3" t="s">
        <v>416</v>
      </c>
      <c r="F67" s="3" t="s">
        <v>416</v>
      </c>
      <c r="G67" s="3" t="s">
        <v>416</v>
      </c>
      <c r="H67" s="3" t="s">
        <v>416</v>
      </c>
      <c r="I67" s="3" t="s">
        <v>416</v>
      </c>
      <c r="J67" s="3" t="s">
        <v>416</v>
      </c>
      <c r="K67" s="3" t="s">
        <v>416</v>
      </c>
      <c r="L67" s="3" t="s">
        <v>416</v>
      </c>
      <c r="M67" s="3" t="s">
        <v>416</v>
      </c>
      <c r="N67" s="3" t="s">
        <v>416</v>
      </c>
      <c r="O67" s="3" t="s">
        <v>416</v>
      </c>
      <c r="P67" s="3" t="s">
        <v>416</v>
      </c>
      <c r="Q67" s="3" t="s">
        <v>416</v>
      </c>
      <c r="R67" s="3" t="s">
        <v>416</v>
      </c>
      <c r="S67" s="3" t="s">
        <v>416</v>
      </c>
      <c r="T67" s="3" t="s">
        <v>416</v>
      </c>
      <c r="U67" s="3" t="s">
        <v>416</v>
      </c>
      <c r="V67" s="3" t="s">
        <v>416</v>
      </c>
      <c r="W67" s="3" t="s">
        <v>416</v>
      </c>
      <c r="X67" s="3" t="s">
        <v>416</v>
      </c>
      <c r="Y67" s="3" t="s">
        <v>416</v>
      </c>
      <c r="Z67" s="3" t="s">
        <v>416</v>
      </c>
      <c r="AA67" s="3" t="s">
        <v>416</v>
      </c>
      <c r="AB67" s="3" t="s">
        <v>416</v>
      </c>
      <c r="AC67" s="3" t="s">
        <v>416</v>
      </c>
      <c r="AD67" s="3" t="s">
        <v>416</v>
      </c>
      <c r="AE67" s="51"/>
      <c r="AF67" s="22"/>
      <c r="AG67" s="22"/>
      <c r="AH67" s="22"/>
      <c r="AI67" s="22"/>
      <c r="AJ67" s="22"/>
      <c r="AK67" s="22"/>
      <c r="AL67" s="40" t="s">
        <v>168</v>
      </c>
    </row>
    <row r="68" spans="1:38" ht="26.25" customHeight="1" thickBot="1" x14ac:dyDescent="0.45">
      <c r="A68" s="60" t="s">
        <v>53</v>
      </c>
      <c r="B68" s="64" t="s">
        <v>169</v>
      </c>
      <c r="C68" s="61" t="s">
        <v>170</v>
      </c>
      <c r="D68" s="62"/>
      <c r="E68" s="3" t="s">
        <v>416</v>
      </c>
      <c r="F68" s="3" t="s">
        <v>416</v>
      </c>
      <c r="G68" s="3" t="s">
        <v>416</v>
      </c>
      <c r="H68" s="3" t="s">
        <v>416</v>
      </c>
      <c r="I68" s="3" t="s">
        <v>416</v>
      </c>
      <c r="J68" s="3" t="s">
        <v>416</v>
      </c>
      <c r="K68" s="3" t="s">
        <v>416</v>
      </c>
      <c r="L68" s="3" t="s">
        <v>416</v>
      </c>
      <c r="M68" s="3" t="s">
        <v>416</v>
      </c>
      <c r="N68" s="3" t="s">
        <v>416</v>
      </c>
      <c r="O68" s="3" t="s">
        <v>416</v>
      </c>
      <c r="P68" s="3" t="s">
        <v>416</v>
      </c>
      <c r="Q68" s="3" t="s">
        <v>416</v>
      </c>
      <c r="R68" s="3" t="s">
        <v>416</v>
      </c>
      <c r="S68" s="3" t="s">
        <v>416</v>
      </c>
      <c r="T68" s="3" t="s">
        <v>416</v>
      </c>
      <c r="U68" s="3" t="s">
        <v>416</v>
      </c>
      <c r="V68" s="3" t="s">
        <v>416</v>
      </c>
      <c r="W68" s="3" t="s">
        <v>416</v>
      </c>
      <c r="X68" s="3" t="s">
        <v>416</v>
      </c>
      <c r="Y68" s="3" t="s">
        <v>416</v>
      </c>
      <c r="Z68" s="3" t="s">
        <v>416</v>
      </c>
      <c r="AA68" s="3" t="s">
        <v>416</v>
      </c>
      <c r="AB68" s="3" t="s">
        <v>416</v>
      </c>
      <c r="AC68" s="3" t="s">
        <v>416</v>
      </c>
      <c r="AD68" s="3" t="s">
        <v>416</v>
      </c>
      <c r="AE68" s="51"/>
      <c r="AF68" s="22"/>
      <c r="AG68" s="22"/>
      <c r="AH68" s="22"/>
      <c r="AI68" s="22"/>
      <c r="AJ68" s="22"/>
      <c r="AK68" s="22"/>
      <c r="AL68" s="40" t="s">
        <v>171</v>
      </c>
    </row>
    <row r="69" spans="1:38" ht="26.25" customHeight="1" thickBot="1" x14ac:dyDescent="0.45">
      <c r="A69" s="60" t="s">
        <v>53</v>
      </c>
      <c r="B69" s="60" t="s">
        <v>172</v>
      </c>
      <c r="C69" s="61" t="s">
        <v>173</v>
      </c>
      <c r="D69" s="67"/>
      <c r="E69" s="3" t="s">
        <v>416</v>
      </c>
      <c r="F69" s="3" t="s">
        <v>416</v>
      </c>
      <c r="G69" s="3" t="s">
        <v>416</v>
      </c>
      <c r="H69" s="3" t="s">
        <v>416</v>
      </c>
      <c r="I69" s="3" t="s">
        <v>416</v>
      </c>
      <c r="J69" s="3" t="s">
        <v>416</v>
      </c>
      <c r="K69" s="3" t="s">
        <v>416</v>
      </c>
      <c r="L69" s="3" t="s">
        <v>416</v>
      </c>
      <c r="M69" s="3" t="s">
        <v>416</v>
      </c>
      <c r="N69" s="3" t="s">
        <v>416</v>
      </c>
      <c r="O69" s="3" t="s">
        <v>416</v>
      </c>
      <c r="P69" s="3" t="s">
        <v>416</v>
      </c>
      <c r="Q69" s="3" t="s">
        <v>416</v>
      </c>
      <c r="R69" s="3" t="s">
        <v>416</v>
      </c>
      <c r="S69" s="3" t="s">
        <v>416</v>
      </c>
      <c r="T69" s="3" t="s">
        <v>416</v>
      </c>
      <c r="U69" s="3" t="s">
        <v>416</v>
      </c>
      <c r="V69" s="3" t="s">
        <v>416</v>
      </c>
      <c r="W69" s="3" t="s">
        <v>416</v>
      </c>
      <c r="X69" s="3" t="s">
        <v>416</v>
      </c>
      <c r="Y69" s="3" t="s">
        <v>416</v>
      </c>
      <c r="Z69" s="3" t="s">
        <v>416</v>
      </c>
      <c r="AA69" s="3" t="s">
        <v>416</v>
      </c>
      <c r="AB69" s="3" t="s">
        <v>416</v>
      </c>
      <c r="AC69" s="3" t="s">
        <v>416</v>
      </c>
      <c r="AD69" s="3" t="s">
        <v>416</v>
      </c>
      <c r="AE69" s="51"/>
      <c r="AF69" s="22"/>
      <c r="AG69" s="22"/>
      <c r="AH69" s="22"/>
      <c r="AI69" s="22"/>
      <c r="AJ69" s="22"/>
      <c r="AK69" s="22"/>
      <c r="AL69" s="40" t="s">
        <v>174</v>
      </c>
    </row>
    <row r="70" spans="1:38" ht="26.25" customHeight="1" thickBot="1" x14ac:dyDescent="0.45">
      <c r="A70" s="60" t="s">
        <v>53</v>
      </c>
      <c r="B70" s="60" t="s">
        <v>175</v>
      </c>
      <c r="C70" s="61" t="s">
        <v>384</v>
      </c>
      <c r="D70" s="67"/>
      <c r="E70" s="3" t="s">
        <v>418</v>
      </c>
      <c r="F70" s="3">
        <v>7.8534831789000004E-2</v>
      </c>
      <c r="G70" s="3">
        <v>1.3094417146065487</v>
      </c>
      <c r="H70" s="3">
        <v>1.582442857142857</v>
      </c>
      <c r="I70" s="3">
        <v>0.116966583965</v>
      </c>
      <c r="J70" s="3">
        <v>0.16452799930000001</v>
      </c>
      <c r="K70" s="3">
        <v>0.21846385799499998</v>
      </c>
      <c r="L70" s="3" t="s">
        <v>418</v>
      </c>
      <c r="M70" s="3" t="s">
        <v>418</v>
      </c>
      <c r="N70" s="3" t="s">
        <v>418</v>
      </c>
      <c r="O70" s="3" t="s">
        <v>418</v>
      </c>
      <c r="P70" s="3" t="s">
        <v>415</v>
      </c>
      <c r="Q70" s="3" t="s">
        <v>418</v>
      </c>
      <c r="R70" s="3" t="s">
        <v>418</v>
      </c>
      <c r="S70" s="3" t="s">
        <v>418</v>
      </c>
      <c r="T70" s="3" t="s">
        <v>418</v>
      </c>
      <c r="U70" s="3" t="s">
        <v>418</v>
      </c>
      <c r="V70" s="3" t="s">
        <v>418</v>
      </c>
      <c r="W70" s="3" t="s">
        <v>418</v>
      </c>
      <c r="X70" s="3" t="s">
        <v>418</v>
      </c>
      <c r="Y70" s="3" t="s">
        <v>418</v>
      </c>
      <c r="Z70" s="3" t="s">
        <v>418</v>
      </c>
      <c r="AA70" s="3" t="s">
        <v>418</v>
      </c>
      <c r="AB70" s="3" t="s">
        <v>418</v>
      </c>
      <c r="AC70" s="3" t="s">
        <v>418</v>
      </c>
      <c r="AD70" s="3" t="s">
        <v>418</v>
      </c>
      <c r="AE70" s="51"/>
      <c r="AF70" s="22"/>
      <c r="AG70" s="22"/>
      <c r="AH70" s="22"/>
      <c r="AI70" s="22"/>
      <c r="AJ70" s="22"/>
      <c r="AK70" s="22">
        <v>616.40900000000011</v>
      </c>
      <c r="AL70" s="40" t="s">
        <v>428</v>
      </c>
    </row>
    <row r="71" spans="1:38" ht="26.25" customHeight="1" thickBot="1" x14ac:dyDescent="0.45">
      <c r="A71" s="60" t="s">
        <v>53</v>
      </c>
      <c r="B71" s="60" t="s">
        <v>176</v>
      </c>
      <c r="C71" s="61" t="s">
        <v>177</v>
      </c>
      <c r="D71" s="67"/>
      <c r="E71" s="3" t="s">
        <v>416</v>
      </c>
      <c r="F71" s="3" t="s">
        <v>416</v>
      </c>
      <c r="G71" s="3" t="s">
        <v>416</v>
      </c>
      <c r="H71" s="3" t="s">
        <v>416</v>
      </c>
      <c r="I71" s="3" t="s">
        <v>416</v>
      </c>
      <c r="J71" s="3" t="s">
        <v>416</v>
      </c>
      <c r="K71" s="3" t="s">
        <v>416</v>
      </c>
      <c r="L71" s="3" t="s">
        <v>416</v>
      </c>
      <c r="M71" s="3" t="s">
        <v>416</v>
      </c>
      <c r="N71" s="3" t="s">
        <v>416</v>
      </c>
      <c r="O71" s="3" t="s">
        <v>416</v>
      </c>
      <c r="P71" s="3" t="s">
        <v>416</v>
      </c>
      <c r="Q71" s="3" t="s">
        <v>416</v>
      </c>
      <c r="R71" s="3" t="s">
        <v>416</v>
      </c>
      <c r="S71" s="3" t="s">
        <v>416</v>
      </c>
      <c r="T71" s="3" t="s">
        <v>416</v>
      </c>
      <c r="U71" s="3" t="s">
        <v>416</v>
      </c>
      <c r="V71" s="3" t="s">
        <v>416</v>
      </c>
      <c r="W71" s="3" t="s">
        <v>416</v>
      </c>
      <c r="X71" s="3" t="s">
        <v>416</v>
      </c>
      <c r="Y71" s="3" t="s">
        <v>416</v>
      </c>
      <c r="Z71" s="3" t="s">
        <v>416</v>
      </c>
      <c r="AA71" s="3" t="s">
        <v>416</v>
      </c>
      <c r="AB71" s="3" t="s">
        <v>416</v>
      </c>
      <c r="AC71" s="3" t="s">
        <v>416</v>
      </c>
      <c r="AD71" s="3" t="s">
        <v>416</v>
      </c>
      <c r="AE71" s="51"/>
      <c r="AF71" s="22"/>
      <c r="AG71" s="22"/>
      <c r="AH71" s="22"/>
      <c r="AI71" s="22"/>
      <c r="AJ71" s="22"/>
      <c r="AK71" s="22"/>
      <c r="AL71" s="40" t="s">
        <v>421</v>
      </c>
    </row>
    <row r="72" spans="1:38" ht="26.25" customHeight="1" thickBot="1" x14ac:dyDescent="0.45">
      <c r="A72" s="60" t="s">
        <v>53</v>
      </c>
      <c r="B72" s="60" t="s">
        <v>178</v>
      </c>
      <c r="C72" s="61" t="s">
        <v>179</v>
      </c>
      <c r="D72" s="62"/>
      <c r="E72" s="3">
        <v>0.25561159</v>
      </c>
      <c r="F72" s="3">
        <v>9.0447178000000003E-2</v>
      </c>
      <c r="G72" s="3">
        <v>0.11797458</v>
      </c>
      <c r="H72" s="3" t="s">
        <v>415</v>
      </c>
      <c r="I72" s="3">
        <v>4.1291102999999996E-2</v>
      </c>
      <c r="J72" s="3">
        <v>4.7189831999999994E-2</v>
      </c>
      <c r="K72" s="3">
        <v>5.8987289999999998E-2</v>
      </c>
      <c r="L72" s="3">
        <v>1.486479708E-4</v>
      </c>
      <c r="M72" s="3">
        <v>3.3426130999999999</v>
      </c>
      <c r="N72" s="3">
        <v>3.5392373999999997E-2</v>
      </c>
      <c r="O72" s="3">
        <v>2.9493645000000001E-3</v>
      </c>
      <c r="P72" s="3">
        <v>4.7189832000000001E-2</v>
      </c>
      <c r="Q72" s="3">
        <v>1.966243E-4</v>
      </c>
      <c r="R72" s="3">
        <v>2.5561159000000002E-3</v>
      </c>
      <c r="S72" s="3">
        <v>3.9324860000000003E-2</v>
      </c>
      <c r="T72" s="3">
        <v>9.8312150000000008E-3</v>
      </c>
      <c r="U72" s="3" t="s">
        <v>415</v>
      </c>
      <c r="V72" s="3">
        <v>5.3088560999999999E-2</v>
      </c>
      <c r="W72" s="3">
        <v>5.8987290000000003</v>
      </c>
      <c r="X72" s="3" t="s">
        <v>415</v>
      </c>
      <c r="Y72" s="3" t="s">
        <v>415</v>
      </c>
      <c r="Z72" s="3" t="s">
        <v>415</v>
      </c>
      <c r="AA72" s="3" t="s">
        <v>415</v>
      </c>
      <c r="AB72" s="3">
        <v>0.94379663999999996</v>
      </c>
      <c r="AC72" s="3" t="s">
        <v>415</v>
      </c>
      <c r="AD72" s="3">
        <v>4.9156075000000001</v>
      </c>
      <c r="AE72" s="51"/>
      <c r="AF72" s="22"/>
      <c r="AG72" s="22"/>
      <c r="AH72" s="22"/>
      <c r="AI72" s="22"/>
      <c r="AJ72" s="22"/>
      <c r="AK72" s="22">
        <v>1966.2429999999999</v>
      </c>
      <c r="AL72" s="40" t="s">
        <v>180</v>
      </c>
    </row>
    <row r="73" spans="1:38" ht="26.25" customHeight="1" thickBot="1" x14ac:dyDescent="0.45">
      <c r="A73" s="60" t="s">
        <v>53</v>
      </c>
      <c r="B73" s="60" t="s">
        <v>181</v>
      </c>
      <c r="C73" s="61" t="s">
        <v>182</v>
      </c>
      <c r="D73" s="62"/>
      <c r="E73" s="3">
        <v>0.34332900151613516</v>
      </c>
      <c r="F73" s="3" t="s">
        <v>415</v>
      </c>
      <c r="G73" s="3">
        <v>1.1771280051981807</v>
      </c>
      <c r="H73" s="3" t="s">
        <v>415</v>
      </c>
      <c r="I73" s="3">
        <v>0.38083553109352863</v>
      </c>
      <c r="J73" s="3">
        <v>0.53951700238249889</v>
      </c>
      <c r="K73" s="3">
        <v>0.63472588515588102</v>
      </c>
      <c r="L73" s="3">
        <v>3.8083553109352866E-2</v>
      </c>
      <c r="M73" s="3" t="s">
        <v>415</v>
      </c>
      <c r="N73" s="3" t="s">
        <v>415</v>
      </c>
      <c r="O73" s="3" t="s">
        <v>415</v>
      </c>
      <c r="P73" s="3" t="s">
        <v>415</v>
      </c>
      <c r="Q73" s="3" t="s">
        <v>415</v>
      </c>
      <c r="R73" s="3">
        <v>1.9469825210063403</v>
      </c>
      <c r="S73" s="3" t="s">
        <v>415</v>
      </c>
      <c r="T73" s="3">
        <v>5.5813498935514918</v>
      </c>
      <c r="U73" s="3" t="s">
        <v>415</v>
      </c>
      <c r="V73" s="3" t="s">
        <v>415</v>
      </c>
      <c r="W73" s="3" t="s">
        <v>415</v>
      </c>
      <c r="X73" s="3" t="s">
        <v>415</v>
      </c>
      <c r="Y73" s="3" t="s">
        <v>415</v>
      </c>
      <c r="Z73" s="3" t="s">
        <v>415</v>
      </c>
      <c r="AA73" s="3" t="s">
        <v>415</v>
      </c>
      <c r="AB73" s="3" t="s">
        <v>415</v>
      </c>
      <c r="AC73" s="3" t="s">
        <v>415</v>
      </c>
      <c r="AD73" s="3" t="s">
        <v>415</v>
      </c>
      <c r="AE73" s="51"/>
      <c r="AF73" s="22"/>
      <c r="AG73" s="22"/>
      <c r="AH73" s="22"/>
      <c r="AI73" s="22"/>
      <c r="AJ73" s="22"/>
      <c r="AK73" s="22" t="s">
        <v>429</v>
      </c>
      <c r="AL73" s="40" t="s">
        <v>183</v>
      </c>
    </row>
    <row r="74" spans="1:38" ht="26.25" customHeight="1" thickBot="1" x14ac:dyDescent="0.45">
      <c r="A74" s="60" t="s">
        <v>53</v>
      </c>
      <c r="B74" s="60" t="s">
        <v>184</v>
      </c>
      <c r="C74" s="61" t="s">
        <v>185</v>
      </c>
      <c r="D74" s="62"/>
      <c r="E74" s="3">
        <v>0.1673</v>
      </c>
      <c r="F74" s="3" t="s">
        <v>415</v>
      </c>
      <c r="G74" s="3">
        <v>0.75285000000000002</v>
      </c>
      <c r="H74" s="3" t="s">
        <v>415</v>
      </c>
      <c r="I74" s="3">
        <v>0.10038000000000001</v>
      </c>
      <c r="J74" s="3">
        <v>0.11711000000000001</v>
      </c>
      <c r="K74" s="3">
        <v>0.15057000000000004</v>
      </c>
      <c r="L74" s="3">
        <v>2.3087400000000001E-3</v>
      </c>
      <c r="M74" s="3">
        <v>22.418199999999999</v>
      </c>
      <c r="N74" s="3" t="s">
        <v>415</v>
      </c>
      <c r="O74" s="3" t="s">
        <v>415</v>
      </c>
      <c r="P74" s="3" t="s">
        <v>415</v>
      </c>
      <c r="Q74" s="3" t="s">
        <v>415</v>
      </c>
      <c r="R74" s="3" t="s">
        <v>415</v>
      </c>
      <c r="S74" s="3" t="s">
        <v>415</v>
      </c>
      <c r="T74" s="3" t="s">
        <v>415</v>
      </c>
      <c r="U74" s="3" t="s">
        <v>415</v>
      </c>
      <c r="V74" s="3" t="s">
        <v>415</v>
      </c>
      <c r="W74" s="3" t="s">
        <v>415</v>
      </c>
      <c r="X74" s="3">
        <v>1.5057</v>
      </c>
      <c r="Y74" s="3">
        <v>1.5057</v>
      </c>
      <c r="Z74" s="3">
        <v>1.5057</v>
      </c>
      <c r="AA74" s="3">
        <v>0.18403000000000003</v>
      </c>
      <c r="AB74" s="3">
        <v>4.70113</v>
      </c>
      <c r="AC74" s="3" t="s">
        <v>415</v>
      </c>
      <c r="AD74" s="3" t="s">
        <v>415</v>
      </c>
      <c r="AE74" s="51"/>
      <c r="AF74" s="22"/>
      <c r="AG74" s="22"/>
      <c r="AH74" s="22"/>
      <c r="AI74" s="22"/>
      <c r="AJ74" s="22"/>
      <c r="AK74" s="22" t="s">
        <v>429</v>
      </c>
      <c r="AL74" s="40" t="s">
        <v>186</v>
      </c>
    </row>
    <row r="75" spans="1:38" ht="26.25" customHeight="1" thickBot="1" x14ac:dyDescent="0.45">
      <c r="A75" s="60" t="s">
        <v>53</v>
      </c>
      <c r="B75" s="60" t="s">
        <v>187</v>
      </c>
      <c r="C75" s="61" t="s">
        <v>188</v>
      </c>
      <c r="D75" s="67"/>
      <c r="E75" s="3" t="s">
        <v>416</v>
      </c>
      <c r="F75" s="3" t="s">
        <v>416</v>
      </c>
      <c r="G75" s="3" t="s">
        <v>416</v>
      </c>
      <c r="H75" s="3" t="s">
        <v>416</v>
      </c>
      <c r="I75" s="3" t="s">
        <v>416</v>
      </c>
      <c r="J75" s="3" t="s">
        <v>416</v>
      </c>
      <c r="K75" s="3" t="s">
        <v>416</v>
      </c>
      <c r="L75" s="3" t="s">
        <v>416</v>
      </c>
      <c r="M75" s="3" t="s">
        <v>416</v>
      </c>
      <c r="N75" s="3" t="s">
        <v>416</v>
      </c>
      <c r="O75" s="3" t="s">
        <v>416</v>
      </c>
      <c r="P75" s="3" t="s">
        <v>416</v>
      </c>
      <c r="Q75" s="3" t="s">
        <v>416</v>
      </c>
      <c r="R75" s="3" t="s">
        <v>416</v>
      </c>
      <c r="S75" s="3" t="s">
        <v>416</v>
      </c>
      <c r="T75" s="3" t="s">
        <v>416</v>
      </c>
      <c r="U75" s="3" t="s">
        <v>416</v>
      </c>
      <c r="V75" s="3" t="s">
        <v>416</v>
      </c>
      <c r="W75" s="3" t="s">
        <v>416</v>
      </c>
      <c r="X75" s="3" t="s">
        <v>416</v>
      </c>
      <c r="Y75" s="3" t="s">
        <v>416</v>
      </c>
      <c r="Z75" s="3" t="s">
        <v>416</v>
      </c>
      <c r="AA75" s="3" t="s">
        <v>416</v>
      </c>
      <c r="AB75" s="3" t="s">
        <v>416</v>
      </c>
      <c r="AC75" s="3" t="s">
        <v>416</v>
      </c>
      <c r="AD75" s="3" t="s">
        <v>416</v>
      </c>
      <c r="AE75" s="51"/>
      <c r="AF75" s="22"/>
      <c r="AG75" s="22"/>
      <c r="AH75" s="22"/>
      <c r="AI75" s="22"/>
      <c r="AJ75" s="22"/>
      <c r="AK75" s="22"/>
      <c r="AL75" s="40" t="s">
        <v>189</v>
      </c>
    </row>
    <row r="76" spans="1:38" ht="26.25" customHeight="1" thickBot="1" x14ac:dyDescent="0.45">
      <c r="A76" s="60" t="s">
        <v>53</v>
      </c>
      <c r="B76" s="60" t="s">
        <v>190</v>
      </c>
      <c r="C76" s="61" t="s">
        <v>191</v>
      </c>
      <c r="D76" s="62"/>
      <c r="E76" s="3" t="s">
        <v>415</v>
      </c>
      <c r="F76" s="3" t="s">
        <v>415</v>
      </c>
      <c r="G76" s="3">
        <v>0.02</v>
      </c>
      <c r="H76" s="3" t="s">
        <v>415</v>
      </c>
      <c r="I76" s="3">
        <v>3.1999999999999999E-5</v>
      </c>
      <c r="J76" s="3">
        <v>6.3999999999999997E-5</v>
      </c>
      <c r="K76" s="3">
        <v>8.0000000000000007E-5</v>
      </c>
      <c r="L76" s="3" t="s">
        <v>415</v>
      </c>
      <c r="M76" s="3" t="s">
        <v>415</v>
      </c>
      <c r="N76" s="3">
        <v>4.4000000000000003E-3</v>
      </c>
      <c r="O76" s="3">
        <v>2.0000000000000001E-4</v>
      </c>
      <c r="P76" s="3" t="s">
        <v>415</v>
      </c>
      <c r="Q76" s="3">
        <v>1.1999999999999999E-3</v>
      </c>
      <c r="R76" s="3" t="s">
        <v>415</v>
      </c>
      <c r="S76" s="3" t="s">
        <v>415</v>
      </c>
      <c r="T76" s="3" t="s">
        <v>415</v>
      </c>
      <c r="U76" s="3" t="s">
        <v>415</v>
      </c>
      <c r="V76" s="3">
        <v>2.0000000000000001E-4</v>
      </c>
      <c r="W76" s="3">
        <v>1.2800000000000001E-2</v>
      </c>
      <c r="X76" s="3" t="s">
        <v>415</v>
      </c>
      <c r="Y76" s="3" t="s">
        <v>415</v>
      </c>
      <c r="Z76" s="3" t="s">
        <v>415</v>
      </c>
      <c r="AA76" s="3" t="s">
        <v>415</v>
      </c>
      <c r="AB76" s="3" t="s">
        <v>415</v>
      </c>
      <c r="AC76" s="3" t="s">
        <v>415</v>
      </c>
      <c r="AD76" s="3">
        <v>10.4</v>
      </c>
      <c r="AE76" s="51"/>
      <c r="AF76" s="22"/>
      <c r="AG76" s="22"/>
      <c r="AH76" s="22"/>
      <c r="AI76" s="22"/>
      <c r="AJ76" s="22"/>
      <c r="AK76" s="22">
        <v>4</v>
      </c>
      <c r="AL76" s="40" t="s">
        <v>192</v>
      </c>
    </row>
    <row r="77" spans="1:38" ht="26.25" customHeight="1" thickBot="1" x14ac:dyDescent="0.45">
      <c r="A77" s="60" t="s">
        <v>53</v>
      </c>
      <c r="B77" s="60" t="s">
        <v>193</v>
      </c>
      <c r="C77" s="61" t="s">
        <v>194</v>
      </c>
      <c r="D77" s="62"/>
      <c r="E77" s="3" t="s">
        <v>416</v>
      </c>
      <c r="F77" s="3" t="s">
        <v>416</v>
      </c>
      <c r="G77" s="3" t="s">
        <v>416</v>
      </c>
      <c r="H77" s="3" t="s">
        <v>416</v>
      </c>
      <c r="I77" s="3" t="s">
        <v>416</v>
      </c>
      <c r="J77" s="3" t="s">
        <v>416</v>
      </c>
      <c r="K77" s="3" t="s">
        <v>416</v>
      </c>
      <c r="L77" s="3" t="s">
        <v>416</v>
      </c>
      <c r="M77" s="3" t="s">
        <v>416</v>
      </c>
      <c r="N77" s="3" t="s">
        <v>416</v>
      </c>
      <c r="O77" s="3" t="s">
        <v>416</v>
      </c>
      <c r="P77" s="3" t="s">
        <v>416</v>
      </c>
      <c r="Q77" s="3" t="s">
        <v>416</v>
      </c>
      <c r="R77" s="3" t="s">
        <v>416</v>
      </c>
      <c r="S77" s="3" t="s">
        <v>416</v>
      </c>
      <c r="T77" s="3" t="s">
        <v>416</v>
      </c>
      <c r="U77" s="3" t="s">
        <v>416</v>
      </c>
      <c r="V77" s="3" t="s">
        <v>416</v>
      </c>
      <c r="W77" s="3" t="s">
        <v>416</v>
      </c>
      <c r="X77" s="3" t="s">
        <v>416</v>
      </c>
      <c r="Y77" s="3" t="s">
        <v>416</v>
      </c>
      <c r="Z77" s="3" t="s">
        <v>416</v>
      </c>
      <c r="AA77" s="3" t="s">
        <v>416</v>
      </c>
      <c r="AB77" s="3" t="s">
        <v>416</v>
      </c>
      <c r="AC77" s="3" t="s">
        <v>416</v>
      </c>
      <c r="AD77" s="3" t="s">
        <v>416</v>
      </c>
      <c r="AE77" s="51"/>
      <c r="AF77" s="22"/>
      <c r="AG77" s="22"/>
      <c r="AH77" s="22"/>
      <c r="AI77" s="22"/>
      <c r="AJ77" s="22"/>
      <c r="AK77" s="22"/>
      <c r="AL77" s="40" t="s">
        <v>195</v>
      </c>
    </row>
    <row r="78" spans="1:38" ht="26.25" customHeight="1" thickBot="1" x14ac:dyDescent="0.45">
      <c r="A78" s="60" t="s">
        <v>53</v>
      </c>
      <c r="B78" s="60" t="s">
        <v>196</v>
      </c>
      <c r="C78" s="61" t="s">
        <v>197</v>
      </c>
      <c r="D78" s="62"/>
      <c r="E78" s="3" t="s">
        <v>416</v>
      </c>
      <c r="F78" s="3" t="s">
        <v>416</v>
      </c>
      <c r="G78" s="3" t="s">
        <v>416</v>
      </c>
      <c r="H78" s="3" t="s">
        <v>416</v>
      </c>
      <c r="I78" s="3" t="s">
        <v>416</v>
      </c>
      <c r="J78" s="3" t="s">
        <v>416</v>
      </c>
      <c r="K78" s="3" t="s">
        <v>416</v>
      </c>
      <c r="L78" s="3" t="s">
        <v>416</v>
      </c>
      <c r="M78" s="3" t="s">
        <v>416</v>
      </c>
      <c r="N78" s="3" t="s">
        <v>416</v>
      </c>
      <c r="O78" s="3" t="s">
        <v>416</v>
      </c>
      <c r="P78" s="3" t="s">
        <v>416</v>
      </c>
      <c r="Q78" s="3" t="s">
        <v>416</v>
      </c>
      <c r="R78" s="3" t="s">
        <v>416</v>
      </c>
      <c r="S78" s="3" t="s">
        <v>416</v>
      </c>
      <c r="T78" s="3" t="s">
        <v>416</v>
      </c>
      <c r="U78" s="3" t="s">
        <v>416</v>
      </c>
      <c r="V78" s="3" t="s">
        <v>416</v>
      </c>
      <c r="W78" s="3" t="s">
        <v>416</v>
      </c>
      <c r="X78" s="3" t="s">
        <v>416</v>
      </c>
      <c r="Y78" s="3" t="s">
        <v>416</v>
      </c>
      <c r="Z78" s="3" t="s">
        <v>416</v>
      </c>
      <c r="AA78" s="3" t="s">
        <v>416</v>
      </c>
      <c r="AB78" s="3" t="s">
        <v>416</v>
      </c>
      <c r="AC78" s="3" t="s">
        <v>416</v>
      </c>
      <c r="AD78" s="3" t="s">
        <v>416</v>
      </c>
      <c r="AE78" s="51"/>
      <c r="AF78" s="22"/>
      <c r="AG78" s="22"/>
      <c r="AH78" s="22"/>
      <c r="AI78" s="22"/>
      <c r="AJ78" s="22"/>
      <c r="AK78" s="22"/>
      <c r="AL78" s="40" t="s">
        <v>198</v>
      </c>
    </row>
    <row r="79" spans="1:38" ht="26.25" customHeight="1" thickBot="1" x14ac:dyDescent="0.45">
      <c r="A79" s="60" t="s">
        <v>53</v>
      </c>
      <c r="B79" s="60" t="s">
        <v>199</v>
      </c>
      <c r="C79" s="61" t="s">
        <v>200</v>
      </c>
      <c r="D79" s="62"/>
      <c r="E79" s="3" t="s">
        <v>416</v>
      </c>
      <c r="F79" s="3" t="s">
        <v>416</v>
      </c>
      <c r="G79" s="3" t="s">
        <v>416</v>
      </c>
      <c r="H79" s="3" t="s">
        <v>416</v>
      </c>
      <c r="I79" s="3" t="s">
        <v>416</v>
      </c>
      <c r="J79" s="3" t="s">
        <v>416</v>
      </c>
      <c r="K79" s="3" t="s">
        <v>416</v>
      </c>
      <c r="L79" s="3" t="s">
        <v>416</v>
      </c>
      <c r="M79" s="3" t="s">
        <v>416</v>
      </c>
      <c r="N79" s="3" t="s">
        <v>416</v>
      </c>
      <c r="O79" s="3" t="s">
        <v>416</v>
      </c>
      <c r="P79" s="3" t="s">
        <v>416</v>
      </c>
      <c r="Q79" s="3" t="s">
        <v>416</v>
      </c>
      <c r="R79" s="3" t="s">
        <v>416</v>
      </c>
      <c r="S79" s="3" t="s">
        <v>416</v>
      </c>
      <c r="T79" s="3" t="s">
        <v>416</v>
      </c>
      <c r="U79" s="3" t="s">
        <v>416</v>
      </c>
      <c r="V79" s="3" t="s">
        <v>416</v>
      </c>
      <c r="W79" s="3" t="s">
        <v>416</v>
      </c>
      <c r="X79" s="3" t="s">
        <v>416</v>
      </c>
      <c r="Y79" s="3" t="s">
        <v>416</v>
      </c>
      <c r="Z79" s="3" t="s">
        <v>416</v>
      </c>
      <c r="AA79" s="3" t="s">
        <v>416</v>
      </c>
      <c r="AB79" s="3" t="s">
        <v>416</v>
      </c>
      <c r="AC79" s="3" t="s">
        <v>416</v>
      </c>
      <c r="AD79" s="3" t="s">
        <v>416</v>
      </c>
      <c r="AE79" s="51"/>
      <c r="AF79" s="22"/>
      <c r="AG79" s="22"/>
      <c r="AH79" s="22"/>
      <c r="AI79" s="22"/>
      <c r="AJ79" s="22"/>
      <c r="AK79" s="22"/>
      <c r="AL79" s="40" t="s">
        <v>201</v>
      </c>
    </row>
    <row r="80" spans="1:38" ht="26.25" customHeight="1" thickBot="1" x14ac:dyDescent="0.45">
      <c r="A80" s="60" t="s">
        <v>53</v>
      </c>
      <c r="B80" s="64" t="s">
        <v>202</v>
      </c>
      <c r="C80" s="66" t="s">
        <v>203</v>
      </c>
      <c r="D80" s="62"/>
      <c r="E80" s="3" t="s">
        <v>416</v>
      </c>
      <c r="F80" s="3" t="s">
        <v>416</v>
      </c>
      <c r="G80" s="3" t="s">
        <v>416</v>
      </c>
      <c r="H80" s="3" t="s">
        <v>416</v>
      </c>
      <c r="I80" s="3" t="s">
        <v>416</v>
      </c>
      <c r="J80" s="3" t="s">
        <v>416</v>
      </c>
      <c r="K80" s="3" t="s">
        <v>416</v>
      </c>
      <c r="L80" s="3" t="s">
        <v>416</v>
      </c>
      <c r="M80" s="3" t="s">
        <v>416</v>
      </c>
      <c r="N80" s="3" t="s">
        <v>416</v>
      </c>
      <c r="O80" s="3" t="s">
        <v>416</v>
      </c>
      <c r="P80" s="3" t="s">
        <v>416</v>
      </c>
      <c r="Q80" s="3" t="s">
        <v>416</v>
      </c>
      <c r="R80" s="3" t="s">
        <v>416</v>
      </c>
      <c r="S80" s="3" t="s">
        <v>416</v>
      </c>
      <c r="T80" s="3" t="s">
        <v>416</v>
      </c>
      <c r="U80" s="3" t="s">
        <v>416</v>
      </c>
      <c r="V80" s="3" t="s">
        <v>416</v>
      </c>
      <c r="W80" s="3" t="s">
        <v>416</v>
      </c>
      <c r="X80" s="3" t="s">
        <v>416</v>
      </c>
      <c r="Y80" s="3" t="s">
        <v>416</v>
      </c>
      <c r="Z80" s="3" t="s">
        <v>416</v>
      </c>
      <c r="AA80" s="3" t="s">
        <v>416</v>
      </c>
      <c r="AB80" s="3" t="s">
        <v>416</v>
      </c>
      <c r="AC80" s="3" t="s">
        <v>416</v>
      </c>
      <c r="AD80" s="3" t="s">
        <v>416</v>
      </c>
      <c r="AE80" s="51"/>
      <c r="AF80" s="22"/>
      <c r="AG80" s="22"/>
      <c r="AH80" s="22"/>
      <c r="AI80" s="22"/>
      <c r="AJ80" s="22"/>
      <c r="AK80" s="22"/>
      <c r="AL80" s="40" t="s">
        <v>421</v>
      </c>
    </row>
    <row r="81" spans="1:38" ht="26.25" customHeight="1" thickBot="1" x14ac:dyDescent="0.45">
      <c r="A81" s="60" t="s">
        <v>53</v>
      </c>
      <c r="B81" s="64" t="s">
        <v>204</v>
      </c>
      <c r="C81" s="66" t="s">
        <v>205</v>
      </c>
      <c r="D81" s="62"/>
      <c r="E81" s="3" t="s">
        <v>416</v>
      </c>
      <c r="F81" s="3" t="s">
        <v>416</v>
      </c>
      <c r="G81" s="3" t="s">
        <v>416</v>
      </c>
      <c r="H81" s="3" t="s">
        <v>416</v>
      </c>
      <c r="I81" s="3" t="s">
        <v>416</v>
      </c>
      <c r="J81" s="3" t="s">
        <v>416</v>
      </c>
      <c r="K81" s="3" t="s">
        <v>416</v>
      </c>
      <c r="L81" s="3" t="s">
        <v>416</v>
      </c>
      <c r="M81" s="3" t="s">
        <v>416</v>
      </c>
      <c r="N81" s="3" t="s">
        <v>416</v>
      </c>
      <c r="O81" s="3" t="s">
        <v>416</v>
      </c>
      <c r="P81" s="3" t="s">
        <v>416</v>
      </c>
      <c r="Q81" s="3" t="s">
        <v>416</v>
      </c>
      <c r="R81" s="3" t="s">
        <v>416</v>
      </c>
      <c r="S81" s="3" t="s">
        <v>416</v>
      </c>
      <c r="T81" s="3" t="s">
        <v>416</v>
      </c>
      <c r="U81" s="3" t="s">
        <v>416</v>
      </c>
      <c r="V81" s="3" t="s">
        <v>416</v>
      </c>
      <c r="W81" s="3" t="s">
        <v>416</v>
      </c>
      <c r="X81" s="3" t="s">
        <v>416</v>
      </c>
      <c r="Y81" s="3" t="s">
        <v>416</v>
      </c>
      <c r="Z81" s="3" t="s">
        <v>416</v>
      </c>
      <c r="AA81" s="3" t="s">
        <v>416</v>
      </c>
      <c r="AB81" s="3" t="s">
        <v>416</v>
      </c>
      <c r="AC81" s="3" t="s">
        <v>416</v>
      </c>
      <c r="AD81" s="3" t="s">
        <v>416</v>
      </c>
      <c r="AE81" s="51"/>
      <c r="AF81" s="22"/>
      <c r="AG81" s="22"/>
      <c r="AH81" s="22"/>
      <c r="AI81" s="22"/>
      <c r="AJ81" s="22"/>
      <c r="AK81" s="22"/>
      <c r="AL81" s="40" t="s">
        <v>206</v>
      </c>
    </row>
    <row r="82" spans="1:38" ht="26.25" customHeight="1" thickBot="1" x14ac:dyDescent="0.45">
      <c r="A82" s="60" t="s">
        <v>207</v>
      </c>
      <c r="B82" s="64" t="s">
        <v>208</v>
      </c>
      <c r="C82" s="70" t="s">
        <v>209</v>
      </c>
      <c r="D82" s="62"/>
      <c r="E82" s="3" t="s">
        <v>418</v>
      </c>
      <c r="F82" s="3">
        <v>56.310079242999997</v>
      </c>
      <c r="G82" s="3" t="s">
        <v>418</v>
      </c>
      <c r="H82" s="3" t="s">
        <v>418</v>
      </c>
      <c r="I82" s="3" t="s">
        <v>415</v>
      </c>
      <c r="J82" s="3" t="s">
        <v>415</v>
      </c>
      <c r="K82" s="3" t="s">
        <v>415</v>
      </c>
      <c r="L82" s="3" t="s">
        <v>418</v>
      </c>
      <c r="M82" s="3" t="s">
        <v>418</v>
      </c>
      <c r="N82" s="3" t="s">
        <v>418</v>
      </c>
      <c r="O82" s="3" t="s">
        <v>418</v>
      </c>
      <c r="P82" s="3" t="s">
        <v>418</v>
      </c>
      <c r="Q82" s="3" t="s">
        <v>418</v>
      </c>
      <c r="R82" s="3" t="s">
        <v>418</v>
      </c>
      <c r="S82" s="3" t="s">
        <v>418</v>
      </c>
      <c r="T82" s="3" t="s">
        <v>418</v>
      </c>
      <c r="U82" s="3" t="s">
        <v>418</v>
      </c>
      <c r="V82" s="3" t="s">
        <v>418</v>
      </c>
      <c r="W82" s="3" t="s">
        <v>418</v>
      </c>
      <c r="X82" s="3" t="s">
        <v>418</v>
      </c>
      <c r="Y82" s="3" t="s">
        <v>418</v>
      </c>
      <c r="Z82" s="3" t="s">
        <v>418</v>
      </c>
      <c r="AA82" s="3" t="s">
        <v>418</v>
      </c>
      <c r="AB82" s="3" t="s">
        <v>418</v>
      </c>
      <c r="AC82" s="3" t="s">
        <v>418</v>
      </c>
      <c r="AD82" s="3" t="s">
        <v>418</v>
      </c>
      <c r="AE82" s="51"/>
      <c r="AF82" s="22" t="s">
        <v>418</v>
      </c>
      <c r="AG82" s="22" t="s">
        <v>418</v>
      </c>
      <c r="AH82" s="22" t="s">
        <v>418</v>
      </c>
      <c r="AI82" s="22" t="s">
        <v>418</v>
      </c>
      <c r="AJ82" s="22" t="s">
        <v>418</v>
      </c>
      <c r="AK82" s="22">
        <v>10940369</v>
      </c>
      <c r="AL82" s="40" t="s">
        <v>218</v>
      </c>
    </row>
    <row r="83" spans="1:38" ht="26.25" customHeight="1" thickBot="1" x14ac:dyDescent="0.45">
      <c r="A83" s="60" t="s">
        <v>53</v>
      </c>
      <c r="B83" s="71" t="s">
        <v>210</v>
      </c>
      <c r="C83" s="72" t="s">
        <v>211</v>
      </c>
      <c r="D83" s="62"/>
      <c r="E83" s="3" t="s">
        <v>415</v>
      </c>
      <c r="F83" s="3">
        <v>1.1857126624E-2</v>
      </c>
      <c r="G83" s="3" t="s">
        <v>415</v>
      </c>
      <c r="H83" s="3" t="s">
        <v>418</v>
      </c>
      <c r="I83" s="3">
        <v>1.1857126624000012E-3</v>
      </c>
      <c r="J83" s="3">
        <v>1.5562478694000013E-2</v>
      </c>
      <c r="K83" s="3">
        <v>10.374985796000001</v>
      </c>
      <c r="L83" s="3">
        <v>6.7585621756800069E-5</v>
      </c>
      <c r="M83" s="3" t="s">
        <v>415</v>
      </c>
      <c r="N83" s="3" t="s">
        <v>418</v>
      </c>
      <c r="O83" s="3" t="s">
        <v>418</v>
      </c>
      <c r="P83" s="3" t="s">
        <v>418</v>
      </c>
      <c r="Q83" s="3" t="s">
        <v>418</v>
      </c>
      <c r="R83" s="3" t="s">
        <v>418</v>
      </c>
      <c r="S83" s="3" t="s">
        <v>418</v>
      </c>
      <c r="T83" s="3" t="s">
        <v>418</v>
      </c>
      <c r="U83" s="3" t="s">
        <v>418</v>
      </c>
      <c r="V83" s="3" t="s">
        <v>418</v>
      </c>
      <c r="W83" s="3" t="s">
        <v>415</v>
      </c>
      <c r="X83" s="3" t="s">
        <v>415</v>
      </c>
      <c r="Y83" s="3" t="s">
        <v>415</v>
      </c>
      <c r="Z83" s="3" t="s">
        <v>415</v>
      </c>
      <c r="AA83" s="3" t="s">
        <v>415</v>
      </c>
      <c r="AB83" s="3" t="s">
        <v>415</v>
      </c>
      <c r="AC83" s="3" t="s">
        <v>415</v>
      </c>
      <c r="AD83" s="3" t="s">
        <v>418</v>
      </c>
      <c r="AE83" s="51"/>
      <c r="AF83" s="22" t="s">
        <v>418</v>
      </c>
      <c r="AG83" s="22" t="s">
        <v>418</v>
      </c>
      <c r="AH83" s="22" t="s">
        <v>418</v>
      </c>
      <c r="AI83" s="22" t="s">
        <v>418</v>
      </c>
      <c r="AJ83" s="22" t="s">
        <v>418</v>
      </c>
      <c r="AK83" s="22">
        <v>741070414</v>
      </c>
      <c r="AL83" s="40" t="s">
        <v>411</v>
      </c>
    </row>
    <row r="84" spans="1:38" ht="26.25" customHeight="1" thickBot="1" x14ac:dyDescent="0.45">
      <c r="A84" s="60" t="s">
        <v>53</v>
      </c>
      <c r="B84" s="71" t="s">
        <v>212</v>
      </c>
      <c r="C84" s="72" t="s">
        <v>213</v>
      </c>
      <c r="D84" s="62"/>
      <c r="E84" s="3" t="s">
        <v>415</v>
      </c>
      <c r="F84" s="3">
        <v>5.0024942648803784E-2</v>
      </c>
      <c r="G84" s="3" t="s">
        <v>418</v>
      </c>
      <c r="H84" s="3" t="s">
        <v>418</v>
      </c>
      <c r="I84" s="3">
        <v>3.0784580091571565E-2</v>
      </c>
      <c r="J84" s="3">
        <v>0.15392290045785781</v>
      </c>
      <c r="K84" s="3">
        <v>0.61569160183143123</v>
      </c>
      <c r="L84" s="3">
        <v>4.0019954119043029E-6</v>
      </c>
      <c r="M84" s="3">
        <v>3.6556688858741227E-3</v>
      </c>
      <c r="N84" s="3" t="s">
        <v>415</v>
      </c>
      <c r="O84" s="3" t="s">
        <v>415</v>
      </c>
      <c r="P84" s="3" t="s">
        <v>415</v>
      </c>
      <c r="Q84" s="3" t="s">
        <v>418</v>
      </c>
      <c r="R84" s="3" t="s">
        <v>418</v>
      </c>
      <c r="S84" s="3" t="s">
        <v>418</v>
      </c>
      <c r="T84" s="3" t="s">
        <v>418</v>
      </c>
      <c r="U84" s="3" t="s">
        <v>418</v>
      </c>
      <c r="V84" s="3" t="s">
        <v>418</v>
      </c>
      <c r="W84" s="3" t="s">
        <v>415</v>
      </c>
      <c r="X84" s="3" t="s">
        <v>415</v>
      </c>
      <c r="Y84" s="3" t="s">
        <v>415</v>
      </c>
      <c r="Z84" s="3" t="s">
        <v>415</v>
      </c>
      <c r="AA84" s="3" t="s">
        <v>415</v>
      </c>
      <c r="AB84" s="3" t="s">
        <v>415</v>
      </c>
      <c r="AC84" s="3" t="s">
        <v>415</v>
      </c>
      <c r="AD84" s="3" t="s">
        <v>418</v>
      </c>
      <c r="AE84" s="51"/>
      <c r="AF84" s="22" t="s">
        <v>418</v>
      </c>
      <c r="AG84" s="22" t="s">
        <v>418</v>
      </c>
      <c r="AH84" s="22" t="s">
        <v>418</v>
      </c>
      <c r="AI84" s="22" t="s">
        <v>418</v>
      </c>
      <c r="AJ84" s="22" t="s">
        <v>418</v>
      </c>
      <c r="AK84" s="22">
        <v>38480725.114464454</v>
      </c>
      <c r="AL84" s="40" t="s">
        <v>411</v>
      </c>
    </row>
    <row r="85" spans="1:38" ht="26.25" customHeight="1" thickBot="1" x14ac:dyDescent="0.45">
      <c r="A85" s="60" t="s">
        <v>207</v>
      </c>
      <c r="B85" s="66" t="s">
        <v>214</v>
      </c>
      <c r="C85" s="72" t="s">
        <v>402</v>
      </c>
      <c r="D85" s="62"/>
      <c r="E85" s="3" t="s">
        <v>418</v>
      </c>
      <c r="F85" s="3">
        <v>40.567740507499991</v>
      </c>
      <c r="G85" s="3" t="s">
        <v>418</v>
      </c>
      <c r="H85" s="3" t="s">
        <v>418</v>
      </c>
      <c r="I85" s="3" t="s">
        <v>418</v>
      </c>
      <c r="J85" s="3" t="s">
        <v>418</v>
      </c>
      <c r="K85" s="3" t="s">
        <v>418</v>
      </c>
      <c r="L85" s="3" t="s">
        <v>418</v>
      </c>
      <c r="M85" s="3" t="s">
        <v>418</v>
      </c>
      <c r="N85" s="3" t="s">
        <v>418</v>
      </c>
      <c r="O85" s="3" t="s">
        <v>418</v>
      </c>
      <c r="P85" s="3" t="s">
        <v>418</v>
      </c>
      <c r="Q85" s="3" t="s">
        <v>418</v>
      </c>
      <c r="R85" s="3" t="s">
        <v>418</v>
      </c>
      <c r="S85" s="3" t="s">
        <v>418</v>
      </c>
      <c r="T85" s="3" t="s">
        <v>418</v>
      </c>
      <c r="U85" s="3" t="s">
        <v>418</v>
      </c>
      <c r="V85" s="3" t="s">
        <v>418</v>
      </c>
      <c r="W85" s="3" t="s">
        <v>418</v>
      </c>
      <c r="X85" s="3" t="s">
        <v>418</v>
      </c>
      <c r="Y85" s="3" t="s">
        <v>418</v>
      </c>
      <c r="Z85" s="3" t="s">
        <v>418</v>
      </c>
      <c r="AA85" s="3" t="s">
        <v>418</v>
      </c>
      <c r="AB85" s="3" t="s">
        <v>418</v>
      </c>
      <c r="AC85" s="3" t="s">
        <v>418</v>
      </c>
      <c r="AD85" s="3" t="s">
        <v>418</v>
      </c>
      <c r="AE85" s="51"/>
      <c r="AF85" s="22" t="s">
        <v>418</v>
      </c>
      <c r="AG85" s="22" t="s">
        <v>418</v>
      </c>
      <c r="AH85" s="22" t="s">
        <v>418</v>
      </c>
      <c r="AI85" s="22" t="s">
        <v>418</v>
      </c>
      <c r="AJ85" s="22" t="s">
        <v>418</v>
      </c>
      <c r="AK85" s="22">
        <v>133772345</v>
      </c>
      <c r="AL85" s="40" t="s">
        <v>215</v>
      </c>
    </row>
    <row r="86" spans="1:38" ht="26.25" customHeight="1" thickBot="1" x14ac:dyDescent="0.45">
      <c r="A86" s="60" t="s">
        <v>207</v>
      </c>
      <c r="B86" s="66" t="s">
        <v>216</v>
      </c>
      <c r="C86" s="70" t="s">
        <v>217</v>
      </c>
      <c r="D86" s="62"/>
      <c r="E86" s="3" t="s">
        <v>418</v>
      </c>
      <c r="F86" s="3">
        <v>4.5667279399999998</v>
      </c>
      <c r="G86" s="3" t="s">
        <v>418</v>
      </c>
      <c r="H86" s="3" t="s">
        <v>418</v>
      </c>
      <c r="I86" s="3" t="s">
        <v>415</v>
      </c>
      <c r="J86" s="3" t="s">
        <v>418</v>
      </c>
      <c r="K86" s="3" t="s">
        <v>418</v>
      </c>
      <c r="L86" s="3" t="s">
        <v>418</v>
      </c>
      <c r="M86" s="3" t="s">
        <v>418</v>
      </c>
      <c r="N86" s="3" t="s">
        <v>418</v>
      </c>
      <c r="O86" s="3" t="s">
        <v>418</v>
      </c>
      <c r="P86" s="3" t="s">
        <v>418</v>
      </c>
      <c r="Q86" s="3" t="s">
        <v>418</v>
      </c>
      <c r="R86" s="3" t="s">
        <v>418</v>
      </c>
      <c r="S86" s="3" t="s">
        <v>418</v>
      </c>
      <c r="T86" s="3" t="s">
        <v>418</v>
      </c>
      <c r="U86" s="3" t="s">
        <v>418</v>
      </c>
      <c r="V86" s="3" t="s">
        <v>418</v>
      </c>
      <c r="W86" s="3" t="s">
        <v>418</v>
      </c>
      <c r="X86" s="3" t="s">
        <v>418</v>
      </c>
      <c r="Y86" s="3" t="s">
        <v>418</v>
      </c>
      <c r="Z86" s="3" t="s">
        <v>418</v>
      </c>
      <c r="AA86" s="3" t="s">
        <v>418</v>
      </c>
      <c r="AB86" s="3" t="s">
        <v>418</v>
      </c>
      <c r="AC86" s="3" t="s">
        <v>418</v>
      </c>
      <c r="AD86" s="3" t="s">
        <v>418</v>
      </c>
      <c r="AE86" s="51"/>
      <c r="AF86" s="22" t="s">
        <v>418</v>
      </c>
      <c r="AG86" s="22" t="s">
        <v>418</v>
      </c>
      <c r="AH86" s="22" t="s">
        <v>418</v>
      </c>
      <c r="AI86" s="22" t="s">
        <v>418</v>
      </c>
      <c r="AJ86" s="22" t="s">
        <v>418</v>
      </c>
      <c r="AK86" s="22">
        <v>10339403</v>
      </c>
      <c r="AL86" s="40" t="s">
        <v>218</v>
      </c>
    </row>
    <row r="87" spans="1:38" ht="26.25" customHeight="1" thickBot="1" x14ac:dyDescent="0.45">
      <c r="A87" s="60" t="s">
        <v>207</v>
      </c>
      <c r="B87" s="66" t="s">
        <v>219</v>
      </c>
      <c r="C87" s="70" t="s">
        <v>220</v>
      </c>
      <c r="D87" s="62"/>
      <c r="E87" s="3" t="s">
        <v>418</v>
      </c>
      <c r="F87" s="3">
        <v>0.73187531000000006</v>
      </c>
      <c r="G87" s="3" t="s">
        <v>418</v>
      </c>
      <c r="H87" s="3" t="s">
        <v>418</v>
      </c>
      <c r="I87" s="3" t="s">
        <v>415</v>
      </c>
      <c r="J87" s="3" t="s">
        <v>418</v>
      </c>
      <c r="K87" s="3" t="s">
        <v>418</v>
      </c>
      <c r="L87" s="3" t="s">
        <v>418</v>
      </c>
      <c r="M87" s="3" t="s">
        <v>418</v>
      </c>
      <c r="N87" s="3" t="s">
        <v>418</v>
      </c>
      <c r="O87" s="3" t="s">
        <v>418</v>
      </c>
      <c r="P87" s="3" t="s">
        <v>418</v>
      </c>
      <c r="Q87" s="3" t="s">
        <v>418</v>
      </c>
      <c r="R87" s="3" t="s">
        <v>418</v>
      </c>
      <c r="S87" s="3" t="s">
        <v>418</v>
      </c>
      <c r="T87" s="3" t="s">
        <v>418</v>
      </c>
      <c r="U87" s="3" t="s">
        <v>418</v>
      </c>
      <c r="V87" s="3" t="s">
        <v>418</v>
      </c>
      <c r="W87" s="3" t="s">
        <v>418</v>
      </c>
      <c r="X87" s="3" t="s">
        <v>418</v>
      </c>
      <c r="Y87" s="3" t="s">
        <v>418</v>
      </c>
      <c r="Z87" s="3" t="s">
        <v>418</v>
      </c>
      <c r="AA87" s="3" t="s">
        <v>418</v>
      </c>
      <c r="AB87" s="3" t="s">
        <v>418</v>
      </c>
      <c r="AC87" s="3" t="s">
        <v>418</v>
      </c>
      <c r="AD87" s="3" t="s">
        <v>418</v>
      </c>
      <c r="AE87" s="51"/>
      <c r="AF87" s="22" t="s">
        <v>418</v>
      </c>
      <c r="AG87" s="22" t="s">
        <v>418</v>
      </c>
      <c r="AH87" s="22" t="s">
        <v>418</v>
      </c>
      <c r="AI87" s="22" t="s">
        <v>418</v>
      </c>
      <c r="AJ87" s="22" t="s">
        <v>418</v>
      </c>
      <c r="AK87" s="22">
        <v>3225278</v>
      </c>
      <c r="AL87" s="40" t="s">
        <v>218</v>
      </c>
    </row>
    <row r="88" spans="1:38" ht="26.25" customHeight="1" thickBot="1" x14ac:dyDescent="0.45">
      <c r="A88" s="60" t="s">
        <v>207</v>
      </c>
      <c r="B88" s="66" t="s">
        <v>221</v>
      </c>
      <c r="C88" s="70" t="s">
        <v>222</v>
      </c>
      <c r="D88" s="62"/>
      <c r="E88" s="3" t="s">
        <v>415</v>
      </c>
      <c r="F88" s="3">
        <v>8.1693126922272032</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9.8125849041884372E-2</v>
      </c>
      <c r="Y88" s="3" t="s">
        <v>415</v>
      </c>
      <c r="Z88" s="3" t="s">
        <v>415</v>
      </c>
      <c r="AA88" s="3" t="s">
        <v>415</v>
      </c>
      <c r="AB88" s="3">
        <v>9.8125849041884372E-2</v>
      </c>
      <c r="AC88" s="3" t="s">
        <v>415</v>
      </c>
      <c r="AD88" s="3" t="s">
        <v>415</v>
      </c>
      <c r="AE88" s="51"/>
      <c r="AF88" s="22" t="s">
        <v>418</v>
      </c>
      <c r="AG88" s="22" t="s">
        <v>418</v>
      </c>
      <c r="AH88" s="22" t="s">
        <v>418</v>
      </c>
      <c r="AI88" s="22" t="s">
        <v>418</v>
      </c>
      <c r="AJ88" s="22" t="s">
        <v>418</v>
      </c>
      <c r="AK88" s="22">
        <v>488646029.09144449</v>
      </c>
      <c r="AL88" s="40" t="s">
        <v>411</v>
      </c>
    </row>
    <row r="89" spans="1:38" ht="26.25" customHeight="1" thickBot="1" x14ac:dyDescent="0.45">
      <c r="A89" s="60" t="s">
        <v>207</v>
      </c>
      <c r="B89" s="66" t="s">
        <v>223</v>
      </c>
      <c r="C89" s="70" t="s">
        <v>224</v>
      </c>
      <c r="D89" s="62"/>
      <c r="E89" s="3" t="s">
        <v>418</v>
      </c>
      <c r="F89" s="3">
        <v>6.0277250000000002</v>
      </c>
      <c r="G89" s="3" t="s">
        <v>418</v>
      </c>
      <c r="H89" s="3" t="s">
        <v>418</v>
      </c>
      <c r="I89" s="3" t="s">
        <v>415</v>
      </c>
      <c r="J89" s="3" t="s">
        <v>418</v>
      </c>
      <c r="K89" s="3" t="s">
        <v>418</v>
      </c>
      <c r="L89" s="3" t="s">
        <v>415</v>
      </c>
      <c r="M89" s="3" t="s">
        <v>418</v>
      </c>
      <c r="N89" s="3" t="s">
        <v>418</v>
      </c>
      <c r="O89" s="3" t="s">
        <v>418</v>
      </c>
      <c r="P89" s="3" t="s">
        <v>418</v>
      </c>
      <c r="Q89" s="3" t="s">
        <v>418</v>
      </c>
      <c r="R89" s="3" t="s">
        <v>418</v>
      </c>
      <c r="S89" s="3" t="s">
        <v>418</v>
      </c>
      <c r="T89" s="3" t="s">
        <v>418</v>
      </c>
      <c r="U89" s="3" t="s">
        <v>418</v>
      </c>
      <c r="V89" s="3" t="s">
        <v>418</v>
      </c>
      <c r="W89" s="3" t="s">
        <v>418</v>
      </c>
      <c r="X89" s="3" t="s">
        <v>418</v>
      </c>
      <c r="Y89" s="3" t="s">
        <v>418</v>
      </c>
      <c r="Z89" s="3" t="s">
        <v>418</v>
      </c>
      <c r="AA89" s="3" t="s">
        <v>418</v>
      </c>
      <c r="AB89" s="3" t="s">
        <v>418</v>
      </c>
      <c r="AC89" s="3" t="s">
        <v>418</v>
      </c>
      <c r="AD89" s="3" t="s">
        <v>418</v>
      </c>
      <c r="AE89" s="51"/>
      <c r="AF89" s="22" t="s">
        <v>418</v>
      </c>
      <c r="AG89" s="22" t="s">
        <v>418</v>
      </c>
      <c r="AH89" s="22" t="s">
        <v>418</v>
      </c>
      <c r="AI89" s="22" t="s">
        <v>418</v>
      </c>
      <c r="AJ89" s="22" t="s">
        <v>418</v>
      </c>
      <c r="AK89" s="22">
        <v>12055450</v>
      </c>
      <c r="AL89" s="40" t="s">
        <v>411</v>
      </c>
    </row>
    <row r="90" spans="1:38" s="5" customFormat="1" ht="26.25" customHeight="1" thickBot="1" x14ac:dyDescent="0.45">
      <c r="A90" s="60" t="s">
        <v>207</v>
      </c>
      <c r="B90" s="66" t="s">
        <v>225</v>
      </c>
      <c r="C90" s="70" t="s">
        <v>226</v>
      </c>
      <c r="D90" s="62"/>
      <c r="E90" s="3" t="s">
        <v>418</v>
      </c>
      <c r="F90" s="3">
        <v>14.81313653556</v>
      </c>
      <c r="G90" s="3" t="s">
        <v>418</v>
      </c>
      <c r="H90" s="3" t="s">
        <v>418</v>
      </c>
      <c r="I90" s="3">
        <v>0.37728899999999999</v>
      </c>
      <c r="J90" s="3">
        <v>0.56593349999999998</v>
      </c>
      <c r="K90" s="3">
        <v>0.69169650000000005</v>
      </c>
      <c r="L90" s="3" t="s">
        <v>418</v>
      </c>
      <c r="M90" s="3" t="s">
        <v>418</v>
      </c>
      <c r="N90" s="3" t="s">
        <v>418</v>
      </c>
      <c r="O90" s="3" t="s">
        <v>418</v>
      </c>
      <c r="P90" s="3" t="s">
        <v>418</v>
      </c>
      <c r="Q90" s="3" t="s">
        <v>418</v>
      </c>
      <c r="R90" s="3" t="s">
        <v>418</v>
      </c>
      <c r="S90" s="3" t="s">
        <v>418</v>
      </c>
      <c r="T90" s="3" t="s">
        <v>418</v>
      </c>
      <c r="U90" s="3" t="s">
        <v>418</v>
      </c>
      <c r="V90" s="3" t="s">
        <v>418</v>
      </c>
      <c r="W90" s="3" t="s">
        <v>418</v>
      </c>
      <c r="X90" s="3">
        <v>9.7598844000000001E-3</v>
      </c>
      <c r="Y90" s="3">
        <v>4.9264178399999999E-3</v>
      </c>
      <c r="Z90" s="3">
        <v>4.9264178399999999E-3</v>
      </c>
      <c r="AA90" s="3">
        <v>4.9264178399999999E-3</v>
      </c>
      <c r="AB90" s="3">
        <v>2.4539137919999999E-2</v>
      </c>
      <c r="AC90" s="3" t="s">
        <v>418</v>
      </c>
      <c r="AD90" s="3" t="s">
        <v>418</v>
      </c>
      <c r="AE90" s="51"/>
      <c r="AF90" s="22"/>
      <c r="AG90" s="22"/>
      <c r="AH90" s="22"/>
      <c r="AI90" s="22"/>
      <c r="AJ90" s="22"/>
      <c r="AK90" s="22"/>
      <c r="AL90" s="40"/>
    </row>
    <row r="91" spans="1:38" ht="26.25" customHeight="1" thickBot="1" x14ac:dyDescent="0.45">
      <c r="A91" s="60" t="s">
        <v>207</v>
      </c>
      <c r="B91" s="64" t="s">
        <v>403</v>
      </c>
      <c r="C91" s="66" t="s">
        <v>227</v>
      </c>
      <c r="D91" s="62"/>
      <c r="E91" s="3">
        <v>0.14959978972700003</v>
      </c>
      <c r="F91" s="3">
        <v>1.2150655083326001</v>
      </c>
      <c r="G91" s="3">
        <v>4.2793399999999993E-4</v>
      </c>
      <c r="H91" s="3">
        <v>0.34482568503725003</v>
      </c>
      <c r="I91" s="3">
        <v>2.2434515758029998</v>
      </c>
      <c r="J91" s="3">
        <v>2.2434583745689998</v>
      </c>
      <c r="K91" s="3">
        <v>2.2434597788159998</v>
      </c>
      <c r="L91" s="3">
        <v>1.0095532091113499</v>
      </c>
      <c r="M91" s="3">
        <v>4.5793011659765002</v>
      </c>
      <c r="N91" s="3">
        <v>0.11109279999999999</v>
      </c>
      <c r="O91" s="3">
        <v>0.44889855918100002</v>
      </c>
      <c r="P91" s="3">
        <v>8.0768999999999989E-6</v>
      </c>
      <c r="Q91" s="3">
        <v>1.8846099999999998E-4</v>
      </c>
      <c r="R91" s="3">
        <v>2.2105199999999997E-3</v>
      </c>
      <c r="S91" s="3">
        <v>0.51160364318100005</v>
      </c>
      <c r="T91" s="3">
        <v>0.2285954215905</v>
      </c>
      <c r="U91" s="3" t="s">
        <v>415</v>
      </c>
      <c r="V91" s="3">
        <v>0.26118642159049998</v>
      </c>
      <c r="W91" s="3">
        <v>0.14956294772700002</v>
      </c>
      <c r="X91" s="3">
        <v>9.2230484431650005E-3</v>
      </c>
      <c r="Y91" s="3">
        <v>3.7390736931750003E-3</v>
      </c>
      <c r="Z91" s="3">
        <v>3.7390736931750003E-3</v>
      </c>
      <c r="AA91" s="3">
        <v>3.7390736931750003E-3</v>
      </c>
      <c r="AB91" s="3">
        <v>2.0440269522689999E-2</v>
      </c>
      <c r="AC91" s="3" t="s">
        <v>415</v>
      </c>
      <c r="AD91" s="3" t="s">
        <v>415</v>
      </c>
      <c r="AE91" s="51"/>
      <c r="AF91" s="22" t="s">
        <v>418</v>
      </c>
      <c r="AG91" s="22" t="s">
        <v>418</v>
      </c>
      <c r="AH91" s="22" t="s">
        <v>418</v>
      </c>
      <c r="AI91" s="22" t="s">
        <v>418</v>
      </c>
      <c r="AJ91" s="22" t="s">
        <v>418</v>
      </c>
      <c r="AK91" s="22" t="s">
        <v>418</v>
      </c>
      <c r="AL91" s="40" t="s">
        <v>411</v>
      </c>
    </row>
    <row r="92" spans="1:38" ht="26.25" customHeight="1" thickBot="1" x14ac:dyDescent="0.45">
      <c r="A92" s="60" t="s">
        <v>53</v>
      </c>
      <c r="B92" s="60" t="s">
        <v>228</v>
      </c>
      <c r="C92" s="61" t="s">
        <v>229</v>
      </c>
      <c r="D92" s="67"/>
      <c r="E92" s="3" t="s">
        <v>418</v>
      </c>
      <c r="F92" s="3" t="s">
        <v>418</v>
      </c>
      <c r="G92" s="3" t="s">
        <v>418</v>
      </c>
      <c r="H92" s="3" t="s">
        <v>418</v>
      </c>
      <c r="I92" s="3" t="s">
        <v>418</v>
      </c>
      <c r="J92" s="3" t="s">
        <v>418</v>
      </c>
      <c r="K92" s="3" t="s">
        <v>418</v>
      </c>
      <c r="L92" s="3" t="s">
        <v>418</v>
      </c>
      <c r="M92" s="3" t="s">
        <v>418</v>
      </c>
      <c r="N92" s="3" t="s">
        <v>418</v>
      </c>
      <c r="O92" s="3" t="s">
        <v>418</v>
      </c>
      <c r="P92" s="3" t="s">
        <v>418</v>
      </c>
      <c r="Q92" s="3" t="s">
        <v>418</v>
      </c>
      <c r="R92" s="3" t="s">
        <v>418</v>
      </c>
      <c r="S92" s="3" t="s">
        <v>418</v>
      </c>
      <c r="T92" s="3" t="s">
        <v>418</v>
      </c>
      <c r="U92" s="3" t="s">
        <v>418</v>
      </c>
      <c r="V92" s="3" t="s">
        <v>418</v>
      </c>
      <c r="W92" s="3" t="s">
        <v>418</v>
      </c>
      <c r="X92" s="3" t="s">
        <v>418</v>
      </c>
      <c r="Y92" s="3" t="s">
        <v>418</v>
      </c>
      <c r="Z92" s="3" t="s">
        <v>418</v>
      </c>
      <c r="AA92" s="3" t="s">
        <v>418</v>
      </c>
      <c r="AB92" s="3" t="s">
        <v>418</v>
      </c>
      <c r="AC92" s="3" t="s">
        <v>418</v>
      </c>
      <c r="AD92" s="3" t="s">
        <v>418</v>
      </c>
      <c r="AE92" s="51"/>
      <c r="AF92" s="22"/>
      <c r="AG92" s="22"/>
      <c r="AH92" s="22"/>
      <c r="AI92" s="22"/>
      <c r="AJ92" s="22"/>
      <c r="AK92" s="22"/>
      <c r="AL92" s="40" t="s">
        <v>230</v>
      </c>
    </row>
    <row r="93" spans="1:38" ht="26.25" customHeight="1" thickBot="1" x14ac:dyDescent="0.45">
      <c r="A93" s="60" t="s">
        <v>53</v>
      </c>
      <c r="B93" s="64" t="s">
        <v>231</v>
      </c>
      <c r="C93" s="61" t="s">
        <v>404</v>
      </c>
      <c r="D93" s="67"/>
      <c r="E93" s="3" t="s">
        <v>418</v>
      </c>
      <c r="F93" s="3">
        <v>4.064765805320496</v>
      </c>
      <c r="G93" s="3" t="s">
        <v>418</v>
      </c>
      <c r="H93" s="3" t="s">
        <v>418</v>
      </c>
      <c r="I93" s="3" t="s">
        <v>415</v>
      </c>
      <c r="J93" s="3" t="s">
        <v>415</v>
      </c>
      <c r="K93" s="3" t="s">
        <v>415</v>
      </c>
      <c r="L93" s="3" t="s">
        <v>415</v>
      </c>
      <c r="M93" s="3" t="s">
        <v>418</v>
      </c>
      <c r="N93" s="3" t="s">
        <v>418</v>
      </c>
      <c r="O93" s="3" t="s">
        <v>418</v>
      </c>
      <c r="P93" s="3" t="s">
        <v>418</v>
      </c>
      <c r="Q93" s="3" t="s">
        <v>418</v>
      </c>
      <c r="R93" s="3" t="s">
        <v>418</v>
      </c>
      <c r="S93" s="3" t="s">
        <v>418</v>
      </c>
      <c r="T93" s="3" t="s">
        <v>418</v>
      </c>
      <c r="U93" s="3" t="s">
        <v>418</v>
      </c>
      <c r="V93" s="3" t="s">
        <v>418</v>
      </c>
      <c r="W93" s="3" t="s">
        <v>418</v>
      </c>
      <c r="X93" s="3" t="s">
        <v>418</v>
      </c>
      <c r="Y93" s="3" t="s">
        <v>418</v>
      </c>
      <c r="Z93" s="3" t="s">
        <v>418</v>
      </c>
      <c r="AA93" s="3" t="s">
        <v>418</v>
      </c>
      <c r="AB93" s="3" t="s">
        <v>418</v>
      </c>
      <c r="AC93" s="3" t="s">
        <v>418</v>
      </c>
      <c r="AD93" s="3" t="s">
        <v>418</v>
      </c>
      <c r="AE93" s="51"/>
      <c r="AF93" s="22" t="s">
        <v>418</v>
      </c>
      <c r="AG93" s="22" t="s">
        <v>418</v>
      </c>
      <c r="AH93" s="22" t="s">
        <v>418</v>
      </c>
      <c r="AI93" s="22" t="s">
        <v>418</v>
      </c>
      <c r="AJ93" s="22" t="s">
        <v>418</v>
      </c>
      <c r="AK93" s="22">
        <v>2310145.1648551296</v>
      </c>
      <c r="AL93" s="40" t="s">
        <v>232</v>
      </c>
    </row>
    <row r="94" spans="1:38" ht="26.25" customHeight="1" thickBot="1" x14ac:dyDescent="0.45">
      <c r="A94" s="60" t="s">
        <v>53</v>
      </c>
      <c r="B94" s="73" t="s">
        <v>405</v>
      </c>
      <c r="C94" s="61" t="s">
        <v>233</v>
      </c>
      <c r="D94" s="62"/>
      <c r="E94" s="3" t="s">
        <v>416</v>
      </c>
      <c r="F94" s="3" t="s">
        <v>416</v>
      </c>
      <c r="G94" s="3" t="s">
        <v>416</v>
      </c>
      <c r="H94" s="3" t="s">
        <v>416</v>
      </c>
      <c r="I94" s="3" t="s">
        <v>416</v>
      </c>
      <c r="J94" s="3" t="s">
        <v>416</v>
      </c>
      <c r="K94" s="3" t="s">
        <v>416</v>
      </c>
      <c r="L94" s="3" t="s">
        <v>416</v>
      </c>
      <c r="M94" s="3" t="s">
        <v>416</v>
      </c>
      <c r="N94" s="3" t="s">
        <v>416</v>
      </c>
      <c r="O94" s="3" t="s">
        <v>416</v>
      </c>
      <c r="P94" s="3" t="s">
        <v>416</v>
      </c>
      <c r="Q94" s="3" t="s">
        <v>416</v>
      </c>
      <c r="R94" s="3" t="s">
        <v>416</v>
      </c>
      <c r="S94" s="3" t="s">
        <v>416</v>
      </c>
      <c r="T94" s="3" t="s">
        <v>416</v>
      </c>
      <c r="U94" s="3" t="s">
        <v>416</v>
      </c>
      <c r="V94" s="3" t="s">
        <v>416</v>
      </c>
      <c r="W94" s="3" t="s">
        <v>416</v>
      </c>
      <c r="X94" s="3" t="s">
        <v>416</v>
      </c>
      <c r="Y94" s="3" t="s">
        <v>416</v>
      </c>
      <c r="Z94" s="3" t="s">
        <v>416</v>
      </c>
      <c r="AA94" s="3" t="s">
        <v>416</v>
      </c>
      <c r="AB94" s="3" t="s">
        <v>416</v>
      </c>
      <c r="AC94" s="3" t="s">
        <v>416</v>
      </c>
      <c r="AD94" s="3" t="s">
        <v>416</v>
      </c>
      <c r="AE94" s="51"/>
      <c r="AF94" s="22" t="s">
        <v>416</v>
      </c>
      <c r="AG94" s="22" t="s">
        <v>416</v>
      </c>
      <c r="AH94" s="22" t="s">
        <v>416</v>
      </c>
      <c r="AI94" s="22" t="s">
        <v>416</v>
      </c>
      <c r="AJ94" s="22" t="s">
        <v>416</v>
      </c>
      <c r="AK94" s="22" t="s">
        <v>418</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0.78101422100000006</v>
      </c>
      <c r="L95" s="3" t="s">
        <v>415</v>
      </c>
      <c r="M95" s="3" t="s">
        <v>415</v>
      </c>
      <c r="N95" s="3" t="s">
        <v>418</v>
      </c>
      <c r="O95" s="3" t="s">
        <v>418</v>
      </c>
      <c r="P95" s="3" t="s">
        <v>418</v>
      </c>
      <c r="Q95" s="3" t="s">
        <v>415</v>
      </c>
      <c r="R95" s="3" t="s">
        <v>418</v>
      </c>
      <c r="S95" s="3" t="s">
        <v>415</v>
      </c>
      <c r="T95" s="3" t="s">
        <v>418</v>
      </c>
      <c r="U95" s="3" t="s">
        <v>418</v>
      </c>
      <c r="V95" s="3" t="s">
        <v>418</v>
      </c>
      <c r="W95" s="3" t="s">
        <v>418</v>
      </c>
      <c r="X95" s="3" t="s">
        <v>418</v>
      </c>
      <c r="Y95" s="3" t="s">
        <v>418</v>
      </c>
      <c r="Z95" s="3" t="s">
        <v>418</v>
      </c>
      <c r="AA95" s="3" t="s">
        <v>418</v>
      </c>
      <c r="AB95" s="3" t="s">
        <v>418</v>
      </c>
      <c r="AC95" s="3" t="s">
        <v>418</v>
      </c>
      <c r="AD95" s="3" t="s">
        <v>418</v>
      </c>
      <c r="AE95" s="51"/>
      <c r="AF95" s="22" t="s">
        <v>418</v>
      </c>
      <c r="AG95" s="22" t="s">
        <v>418</v>
      </c>
      <c r="AH95" s="22" t="s">
        <v>418</v>
      </c>
      <c r="AI95" s="22" t="s">
        <v>418</v>
      </c>
      <c r="AJ95" s="22" t="s">
        <v>418</v>
      </c>
      <c r="AK95" s="22">
        <v>781014.22100000002</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418</v>
      </c>
      <c r="O96" s="3" t="s">
        <v>418</v>
      </c>
      <c r="P96" s="3" t="s">
        <v>418</v>
      </c>
      <c r="Q96" s="3" t="s">
        <v>418</v>
      </c>
      <c r="R96" s="3" t="s">
        <v>418</v>
      </c>
      <c r="S96" s="3" t="s">
        <v>418</v>
      </c>
      <c r="T96" s="3" t="s">
        <v>418</v>
      </c>
      <c r="U96" s="3" t="s">
        <v>418</v>
      </c>
      <c r="V96" s="3" t="s">
        <v>418</v>
      </c>
      <c r="W96" s="3" t="s">
        <v>418</v>
      </c>
      <c r="X96" s="3" t="s">
        <v>418</v>
      </c>
      <c r="Y96" s="3" t="s">
        <v>418</v>
      </c>
      <c r="Z96" s="3" t="s">
        <v>418</v>
      </c>
      <c r="AA96" s="3" t="s">
        <v>418</v>
      </c>
      <c r="AB96" s="3" t="s">
        <v>418</v>
      </c>
      <c r="AC96" s="3" t="s">
        <v>415</v>
      </c>
      <c r="AD96" s="3" t="s">
        <v>415</v>
      </c>
      <c r="AE96" s="51"/>
      <c r="AF96" s="22" t="s">
        <v>418</v>
      </c>
      <c r="AG96" s="22" t="s">
        <v>418</v>
      </c>
      <c r="AH96" s="22" t="s">
        <v>418</v>
      </c>
      <c r="AI96" s="22" t="s">
        <v>418</v>
      </c>
      <c r="AJ96" s="22" t="s">
        <v>418</v>
      </c>
      <c r="AK96" s="22" t="s">
        <v>418</v>
      </c>
      <c r="AL96" s="40" t="s">
        <v>411</v>
      </c>
    </row>
    <row r="97" spans="1:38" ht="26.25" customHeight="1" thickBot="1" x14ac:dyDescent="0.45">
      <c r="A97" s="60" t="s">
        <v>53</v>
      </c>
      <c r="B97" s="64" t="s">
        <v>238</v>
      </c>
      <c r="C97" s="61" t="s">
        <v>239</v>
      </c>
      <c r="D97" s="74"/>
      <c r="E97" s="3" t="s">
        <v>418</v>
      </c>
      <c r="F97" s="3" t="s">
        <v>418</v>
      </c>
      <c r="G97" s="3" t="s">
        <v>418</v>
      </c>
      <c r="H97" s="3" t="s">
        <v>418</v>
      </c>
      <c r="I97" s="3" t="s">
        <v>418</v>
      </c>
      <c r="J97" s="3" t="s">
        <v>418</v>
      </c>
      <c r="K97" s="3" t="s">
        <v>418</v>
      </c>
      <c r="L97" s="3" t="s">
        <v>418</v>
      </c>
      <c r="M97" s="3" t="s">
        <v>418</v>
      </c>
      <c r="N97" s="3" t="s">
        <v>415</v>
      </c>
      <c r="O97" s="3" t="s">
        <v>415</v>
      </c>
      <c r="P97" s="3" t="s">
        <v>415</v>
      </c>
      <c r="Q97" s="3" t="s">
        <v>415</v>
      </c>
      <c r="R97" s="3" t="s">
        <v>415</v>
      </c>
      <c r="S97" s="3" t="s">
        <v>415</v>
      </c>
      <c r="T97" s="3" t="s">
        <v>415</v>
      </c>
      <c r="U97" s="3" t="s">
        <v>415</v>
      </c>
      <c r="V97" s="3" t="s">
        <v>415</v>
      </c>
      <c r="W97" s="3" t="s">
        <v>418</v>
      </c>
      <c r="X97" s="3" t="s">
        <v>418</v>
      </c>
      <c r="Y97" s="3" t="s">
        <v>418</v>
      </c>
      <c r="Z97" s="3" t="s">
        <v>418</v>
      </c>
      <c r="AA97" s="3" t="s">
        <v>418</v>
      </c>
      <c r="AB97" s="3" t="s">
        <v>418</v>
      </c>
      <c r="AC97" s="3" t="s">
        <v>415</v>
      </c>
      <c r="AD97" s="3" t="s">
        <v>415</v>
      </c>
      <c r="AE97" s="51"/>
      <c r="AF97" s="22" t="s">
        <v>418</v>
      </c>
      <c r="AG97" s="22" t="s">
        <v>418</v>
      </c>
      <c r="AH97" s="22" t="s">
        <v>418</v>
      </c>
      <c r="AI97" s="22" t="s">
        <v>418</v>
      </c>
      <c r="AJ97" s="22" t="s">
        <v>418</v>
      </c>
      <c r="AK97" s="22" t="s">
        <v>418</v>
      </c>
      <c r="AL97" s="40" t="s">
        <v>411</v>
      </c>
    </row>
    <row r="98" spans="1:38" ht="26.25" customHeight="1" thickBot="1" x14ac:dyDescent="0.45">
      <c r="A98" s="60" t="s">
        <v>53</v>
      </c>
      <c r="B98" s="64" t="s">
        <v>240</v>
      </c>
      <c r="C98" s="66" t="s">
        <v>241</v>
      </c>
      <c r="D98" s="74"/>
      <c r="E98" s="3" t="s">
        <v>416</v>
      </c>
      <c r="F98" s="3" t="s">
        <v>416</v>
      </c>
      <c r="G98" s="3" t="s">
        <v>416</v>
      </c>
      <c r="H98" s="3" t="s">
        <v>416</v>
      </c>
      <c r="I98" s="3" t="s">
        <v>416</v>
      </c>
      <c r="J98" s="3" t="s">
        <v>416</v>
      </c>
      <c r="K98" s="3" t="s">
        <v>416</v>
      </c>
      <c r="L98" s="3" t="s">
        <v>416</v>
      </c>
      <c r="M98" s="3" t="s">
        <v>416</v>
      </c>
      <c r="N98" s="3" t="s">
        <v>416</v>
      </c>
      <c r="O98" s="3" t="s">
        <v>416</v>
      </c>
      <c r="P98" s="3" t="s">
        <v>416</v>
      </c>
      <c r="Q98" s="3" t="s">
        <v>416</v>
      </c>
      <c r="R98" s="3" t="s">
        <v>416</v>
      </c>
      <c r="S98" s="3" t="s">
        <v>416</v>
      </c>
      <c r="T98" s="3" t="s">
        <v>416</v>
      </c>
      <c r="U98" s="3" t="s">
        <v>416</v>
      </c>
      <c r="V98" s="3" t="s">
        <v>416</v>
      </c>
      <c r="W98" s="3" t="s">
        <v>416</v>
      </c>
      <c r="X98" s="3" t="s">
        <v>416</v>
      </c>
      <c r="Y98" s="3" t="s">
        <v>416</v>
      </c>
      <c r="Z98" s="3" t="s">
        <v>416</v>
      </c>
      <c r="AA98" s="3" t="s">
        <v>416</v>
      </c>
      <c r="AB98" s="3" t="s">
        <v>416</v>
      </c>
      <c r="AC98" s="3" t="s">
        <v>416</v>
      </c>
      <c r="AD98" s="3" t="s">
        <v>416</v>
      </c>
      <c r="AE98" s="51"/>
      <c r="AF98" s="22" t="s">
        <v>416</v>
      </c>
      <c r="AG98" s="22" t="s">
        <v>416</v>
      </c>
      <c r="AH98" s="22" t="s">
        <v>416</v>
      </c>
      <c r="AI98" s="22" t="s">
        <v>416</v>
      </c>
      <c r="AJ98" s="22" t="s">
        <v>416</v>
      </c>
      <c r="AK98" s="22" t="s">
        <v>418</v>
      </c>
      <c r="AL98" s="40" t="s">
        <v>411</v>
      </c>
    </row>
    <row r="99" spans="1:38" ht="26.25" customHeight="1" thickBot="1" x14ac:dyDescent="0.45">
      <c r="A99" s="60" t="s">
        <v>242</v>
      </c>
      <c r="B99" s="60" t="s">
        <v>243</v>
      </c>
      <c r="C99" s="61" t="s">
        <v>406</v>
      </c>
      <c r="D99" s="74"/>
      <c r="E99" s="3">
        <v>9.1216620869565238E-2</v>
      </c>
      <c r="F99" s="3">
        <v>4.62264149802178</v>
      </c>
      <c r="G99" s="3" t="s">
        <v>418</v>
      </c>
      <c r="H99" s="3">
        <v>4.0453076863113449</v>
      </c>
      <c r="I99" s="3">
        <v>6.4189599999999999E-2</v>
      </c>
      <c r="J99" s="3">
        <v>9.8632800000000007E-2</v>
      </c>
      <c r="K99" s="3">
        <v>0.21605279999999999</v>
      </c>
      <c r="L99" s="3" t="s">
        <v>418</v>
      </c>
      <c r="M99" s="3" t="s">
        <v>418</v>
      </c>
      <c r="N99" s="3" t="s">
        <v>418</v>
      </c>
      <c r="O99" s="3" t="s">
        <v>418</v>
      </c>
      <c r="P99" s="3" t="s">
        <v>418</v>
      </c>
      <c r="Q99" s="3" t="s">
        <v>418</v>
      </c>
      <c r="R99" s="3" t="s">
        <v>418</v>
      </c>
      <c r="S99" s="3" t="s">
        <v>418</v>
      </c>
      <c r="T99" s="3" t="s">
        <v>418</v>
      </c>
      <c r="U99" s="3" t="s">
        <v>418</v>
      </c>
      <c r="V99" s="3" t="s">
        <v>418</v>
      </c>
      <c r="W99" s="3" t="s">
        <v>418</v>
      </c>
      <c r="X99" s="3" t="s">
        <v>418</v>
      </c>
      <c r="Y99" s="3" t="s">
        <v>418</v>
      </c>
      <c r="Z99" s="3" t="s">
        <v>418</v>
      </c>
      <c r="AA99" s="3" t="s">
        <v>418</v>
      </c>
      <c r="AB99" s="3" t="s">
        <v>418</v>
      </c>
      <c r="AC99" s="3" t="s">
        <v>418</v>
      </c>
      <c r="AD99" s="3" t="s">
        <v>418</v>
      </c>
      <c r="AE99" s="51"/>
      <c r="AF99" s="22" t="s">
        <v>418</v>
      </c>
      <c r="AG99" s="22" t="s">
        <v>418</v>
      </c>
      <c r="AH99" s="22" t="s">
        <v>418</v>
      </c>
      <c r="AI99" s="22" t="s">
        <v>418</v>
      </c>
      <c r="AJ99" s="22" t="s">
        <v>418</v>
      </c>
      <c r="AK99" s="22">
        <v>156.56</v>
      </c>
      <c r="AL99" s="40" t="s">
        <v>244</v>
      </c>
    </row>
    <row r="100" spans="1:38" ht="26.25" customHeight="1" thickBot="1" x14ac:dyDescent="0.45">
      <c r="A100" s="60" t="s">
        <v>242</v>
      </c>
      <c r="B100" s="60" t="s">
        <v>245</v>
      </c>
      <c r="C100" s="61" t="s">
        <v>407</v>
      </c>
      <c r="D100" s="74"/>
      <c r="E100" s="3">
        <v>0.109781385</v>
      </c>
      <c r="F100" s="3">
        <v>1.9758417152365748</v>
      </c>
      <c r="G100" s="3" t="s">
        <v>418</v>
      </c>
      <c r="H100" s="3">
        <v>3.3592005388773987</v>
      </c>
      <c r="I100" s="3">
        <v>9.1062899999999988E-2</v>
      </c>
      <c r="J100" s="3">
        <v>0.13659435</v>
      </c>
      <c r="K100" s="3">
        <v>0.29848395</v>
      </c>
      <c r="L100" s="3" t="s">
        <v>418</v>
      </c>
      <c r="M100" s="3" t="s">
        <v>418</v>
      </c>
      <c r="N100" s="3" t="s">
        <v>418</v>
      </c>
      <c r="O100" s="3" t="s">
        <v>418</v>
      </c>
      <c r="P100" s="3" t="s">
        <v>418</v>
      </c>
      <c r="Q100" s="3" t="s">
        <v>418</v>
      </c>
      <c r="R100" s="3" t="s">
        <v>418</v>
      </c>
      <c r="S100" s="3" t="s">
        <v>418</v>
      </c>
      <c r="T100" s="3" t="s">
        <v>418</v>
      </c>
      <c r="U100" s="3" t="s">
        <v>418</v>
      </c>
      <c r="V100" s="3" t="s">
        <v>418</v>
      </c>
      <c r="W100" s="3" t="s">
        <v>418</v>
      </c>
      <c r="X100" s="3" t="s">
        <v>418</v>
      </c>
      <c r="Y100" s="3" t="s">
        <v>418</v>
      </c>
      <c r="Z100" s="3" t="s">
        <v>418</v>
      </c>
      <c r="AA100" s="3" t="s">
        <v>418</v>
      </c>
      <c r="AB100" s="3" t="s">
        <v>418</v>
      </c>
      <c r="AC100" s="3" t="s">
        <v>418</v>
      </c>
      <c r="AD100" s="3" t="s">
        <v>418</v>
      </c>
      <c r="AE100" s="51"/>
      <c r="AF100" s="22" t="s">
        <v>418</v>
      </c>
      <c r="AG100" s="22" t="s">
        <v>418</v>
      </c>
      <c r="AH100" s="22" t="s">
        <v>418</v>
      </c>
      <c r="AI100" s="22" t="s">
        <v>418</v>
      </c>
      <c r="AJ100" s="22" t="s">
        <v>418</v>
      </c>
      <c r="AK100" s="22">
        <v>505.90499999999997</v>
      </c>
      <c r="AL100" s="40" t="s">
        <v>244</v>
      </c>
    </row>
    <row r="101" spans="1:38" ht="26.25" customHeight="1" thickBot="1" x14ac:dyDescent="0.45">
      <c r="A101" s="60" t="s">
        <v>242</v>
      </c>
      <c r="B101" s="60" t="s">
        <v>246</v>
      </c>
      <c r="C101" s="61" t="s">
        <v>247</v>
      </c>
      <c r="D101" s="74"/>
      <c r="E101" s="3">
        <v>0.105924936</v>
      </c>
      <c r="F101" s="3">
        <v>0.33090507783751921</v>
      </c>
      <c r="G101" s="3" t="s">
        <v>418</v>
      </c>
      <c r="H101" s="3">
        <v>3.6296060563082837</v>
      </c>
      <c r="I101" s="3">
        <v>0.17654156000000001</v>
      </c>
      <c r="J101" s="3">
        <v>0.52962467999999985</v>
      </c>
      <c r="K101" s="3">
        <v>1.2357909200000001</v>
      </c>
      <c r="L101" s="3" t="s">
        <v>418</v>
      </c>
      <c r="M101" s="3" t="s">
        <v>418</v>
      </c>
      <c r="N101" s="3" t="s">
        <v>418</v>
      </c>
      <c r="O101" s="3" t="s">
        <v>418</v>
      </c>
      <c r="P101" s="3" t="s">
        <v>418</v>
      </c>
      <c r="Q101" s="3" t="s">
        <v>418</v>
      </c>
      <c r="R101" s="3" t="s">
        <v>418</v>
      </c>
      <c r="S101" s="3" t="s">
        <v>418</v>
      </c>
      <c r="T101" s="3" t="s">
        <v>418</v>
      </c>
      <c r="U101" s="3" t="s">
        <v>418</v>
      </c>
      <c r="V101" s="3" t="s">
        <v>418</v>
      </c>
      <c r="W101" s="3" t="s">
        <v>418</v>
      </c>
      <c r="X101" s="3" t="s">
        <v>418</v>
      </c>
      <c r="Y101" s="3" t="s">
        <v>418</v>
      </c>
      <c r="Z101" s="3" t="s">
        <v>418</v>
      </c>
      <c r="AA101" s="3" t="s">
        <v>418</v>
      </c>
      <c r="AB101" s="3" t="s">
        <v>418</v>
      </c>
      <c r="AC101" s="3" t="s">
        <v>418</v>
      </c>
      <c r="AD101" s="3" t="s">
        <v>418</v>
      </c>
      <c r="AE101" s="51"/>
      <c r="AF101" s="22" t="s">
        <v>418</v>
      </c>
      <c r="AG101" s="22" t="s">
        <v>418</v>
      </c>
      <c r="AH101" s="22" t="s">
        <v>418</v>
      </c>
      <c r="AI101" s="22" t="s">
        <v>418</v>
      </c>
      <c r="AJ101" s="22" t="s">
        <v>418</v>
      </c>
      <c r="AK101" s="22">
        <v>8827.0779999999995</v>
      </c>
      <c r="AL101" s="40" t="s">
        <v>244</v>
      </c>
    </row>
    <row r="102" spans="1:38" ht="26.25" customHeight="1" thickBot="1" x14ac:dyDescent="0.45">
      <c r="A102" s="60" t="s">
        <v>242</v>
      </c>
      <c r="B102" s="60" t="s">
        <v>248</v>
      </c>
      <c r="C102" s="61" t="s">
        <v>385</v>
      </c>
      <c r="D102" s="74"/>
      <c r="E102" s="3">
        <v>1.07465815E-2</v>
      </c>
      <c r="F102" s="3">
        <v>0.35157440288037078</v>
      </c>
      <c r="G102" s="3" t="s">
        <v>418</v>
      </c>
      <c r="H102" s="3">
        <v>3.7954284281256419</v>
      </c>
      <c r="I102" s="3">
        <v>5.0084867728438206E-3</v>
      </c>
      <c r="J102" s="3">
        <v>0.11075300579632867</v>
      </c>
      <c r="K102" s="3">
        <v>0.7299214269192893</v>
      </c>
      <c r="L102" s="3" t="s">
        <v>418</v>
      </c>
      <c r="M102" s="3" t="s">
        <v>418</v>
      </c>
      <c r="N102" s="3" t="s">
        <v>418</v>
      </c>
      <c r="O102" s="3" t="s">
        <v>418</v>
      </c>
      <c r="P102" s="3" t="s">
        <v>418</v>
      </c>
      <c r="Q102" s="3" t="s">
        <v>418</v>
      </c>
      <c r="R102" s="3" t="s">
        <v>418</v>
      </c>
      <c r="S102" s="3" t="s">
        <v>418</v>
      </c>
      <c r="T102" s="3" t="s">
        <v>418</v>
      </c>
      <c r="U102" s="3" t="s">
        <v>418</v>
      </c>
      <c r="V102" s="3" t="s">
        <v>418</v>
      </c>
      <c r="W102" s="3" t="s">
        <v>418</v>
      </c>
      <c r="X102" s="3" t="s">
        <v>418</v>
      </c>
      <c r="Y102" s="3" t="s">
        <v>418</v>
      </c>
      <c r="Z102" s="3" t="s">
        <v>418</v>
      </c>
      <c r="AA102" s="3" t="s">
        <v>418</v>
      </c>
      <c r="AB102" s="3" t="s">
        <v>418</v>
      </c>
      <c r="AC102" s="3" t="s">
        <v>418</v>
      </c>
      <c r="AD102" s="3" t="s">
        <v>418</v>
      </c>
      <c r="AE102" s="51"/>
      <c r="AF102" s="22" t="s">
        <v>418</v>
      </c>
      <c r="AG102" s="22" t="s">
        <v>418</v>
      </c>
      <c r="AH102" s="22" t="s">
        <v>418</v>
      </c>
      <c r="AI102" s="22" t="s">
        <v>418</v>
      </c>
      <c r="AJ102" s="22" t="s">
        <v>418</v>
      </c>
      <c r="AK102" s="22">
        <v>940.30899999999997</v>
      </c>
      <c r="AL102" s="40" t="s">
        <v>244</v>
      </c>
    </row>
    <row r="103" spans="1:38" ht="26.25" customHeight="1" thickBot="1" x14ac:dyDescent="0.45">
      <c r="A103" s="60" t="s">
        <v>242</v>
      </c>
      <c r="B103" s="60" t="s">
        <v>249</v>
      </c>
      <c r="C103" s="61" t="s">
        <v>250</v>
      </c>
      <c r="D103" s="74"/>
      <c r="E103" s="3">
        <v>1.0707000000000002E-4</v>
      </c>
      <c r="F103" s="3">
        <v>2.0025173123863295E-2</v>
      </c>
      <c r="G103" s="3" t="s">
        <v>418</v>
      </c>
      <c r="H103" s="3">
        <v>7.2023117767634282E-3</v>
      </c>
      <c r="I103" s="3">
        <v>5.6760000000000003E-4</v>
      </c>
      <c r="J103" s="3">
        <v>8.6430000000000003E-4</v>
      </c>
      <c r="K103" s="3">
        <v>1.8705E-3</v>
      </c>
      <c r="L103" s="3" t="s">
        <v>418</v>
      </c>
      <c r="M103" s="3" t="s">
        <v>418</v>
      </c>
      <c r="N103" s="3" t="s">
        <v>418</v>
      </c>
      <c r="O103" s="3" t="s">
        <v>418</v>
      </c>
      <c r="P103" s="3" t="s">
        <v>418</v>
      </c>
      <c r="Q103" s="3" t="s">
        <v>418</v>
      </c>
      <c r="R103" s="3" t="s">
        <v>418</v>
      </c>
      <c r="S103" s="3" t="s">
        <v>418</v>
      </c>
      <c r="T103" s="3" t="s">
        <v>418</v>
      </c>
      <c r="U103" s="3" t="s">
        <v>418</v>
      </c>
      <c r="V103" s="3" t="s">
        <v>418</v>
      </c>
      <c r="W103" s="3" t="s">
        <v>418</v>
      </c>
      <c r="X103" s="3" t="s">
        <v>418</v>
      </c>
      <c r="Y103" s="3" t="s">
        <v>418</v>
      </c>
      <c r="Z103" s="3" t="s">
        <v>418</v>
      </c>
      <c r="AA103" s="3" t="s">
        <v>418</v>
      </c>
      <c r="AB103" s="3" t="s">
        <v>418</v>
      </c>
      <c r="AC103" s="3" t="s">
        <v>418</v>
      </c>
      <c r="AD103" s="3" t="s">
        <v>418</v>
      </c>
      <c r="AE103" s="51"/>
      <c r="AF103" s="22" t="s">
        <v>418</v>
      </c>
      <c r="AG103" s="22" t="s">
        <v>418</v>
      </c>
      <c r="AH103" s="22" t="s">
        <v>418</v>
      </c>
      <c r="AI103" s="22" t="s">
        <v>418</v>
      </c>
      <c r="AJ103" s="22" t="s">
        <v>418</v>
      </c>
      <c r="AK103" s="22">
        <v>1.29</v>
      </c>
      <c r="AL103" s="40" t="s">
        <v>244</v>
      </c>
    </row>
    <row r="104" spans="1:38" ht="26.25" customHeight="1" thickBot="1" x14ac:dyDescent="0.45">
      <c r="A104" s="60" t="s">
        <v>242</v>
      </c>
      <c r="B104" s="60" t="s">
        <v>251</v>
      </c>
      <c r="C104" s="61" t="s">
        <v>252</v>
      </c>
      <c r="D104" s="74"/>
      <c r="E104" s="3">
        <v>6.6110796000000013E-2</v>
      </c>
      <c r="F104" s="3">
        <v>0.94450354410923887</v>
      </c>
      <c r="G104" s="3" t="s">
        <v>418</v>
      </c>
      <c r="H104" s="3">
        <v>2.6815722011664298</v>
      </c>
      <c r="I104" s="3">
        <v>0.11018466</v>
      </c>
      <c r="J104" s="3">
        <v>0.33055398000000003</v>
      </c>
      <c r="K104" s="3">
        <v>0.7712926200000001</v>
      </c>
      <c r="L104" s="3" t="s">
        <v>418</v>
      </c>
      <c r="M104" s="3" t="s">
        <v>418</v>
      </c>
      <c r="N104" s="3" t="s">
        <v>418</v>
      </c>
      <c r="O104" s="3" t="s">
        <v>418</v>
      </c>
      <c r="P104" s="3" t="s">
        <v>418</v>
      </c>
      <c r="Q104" s="3" t="s">
        <v>418</v>
      </c>
      <c r="R104" s="3" t="s">
        <v>418</v>
      </c>
      <c r="S104" s="3" t="s">
        <v>418</v>
      </c>
      <c r="T104" s="3" t="s">
        <v>418</v>
      </c>
      <c r="U104" s="3" t="s">
        <v>418</v>
      </c>
      <c r="V104" s="3" t="s">
        <v>418</v>
      </c>
      <c r="W104" s="3" t="s">
        <v>418</v>
      </c>
      <c r="X104" s="3" t="s">
        <v>418</v>
      </c>
      <c r="Y104" s="3" t="s">
        <v>418</v>
      </c>
      <c r="Z104" s="3" t="s">
        <v>418</v>
      </c>
      <c r="AA104" s="3" t="s">
        <v>418</v>
      </c>
      <c r="AB104" s="3" t="s">
        <v>418</v>
      </c>
      <c r="AC104" s="3" t="s">
        <v>418</v>
      </c>
      <c r="AD104" s="3" t="s">
        <v>418</v>
      </c>
      <c r="AE104" s="51"/>
      <c r="AF104" s="22" t="s">
        <v>418</v>
      </c>
      <c r="AG104" s="22" t="s">
        <v>418</v>
      </c>
      <c r="AH104" s="22" t="s">
        <v>418</v>
      </c>
      <c r="AI104" s="22" t="s">
        <v>418</v>
      </c>
      <c r="AJ104" s="22" t="s">
        <v>418</v>
      </c>
      <c r="AK104" s="22">
        <v>5509.2330000000002</v>
      </c>
      <c r="AL104" s="40" t="s">
        <v>244</v>
      </c>
    </row>
    <row r="105" spans="1:38" ht="26.25" customHeight="1" thickBot="1" x14ac:dyDescent="0.45">
      <c r="A105" s="60" t="s">
        <v>242</v>
      </c>
      <c r="B105" s="60" t="s">
        <v>253</v>
      </c>
      <c r="C105" s="61" t="s">
        <v>254</v>
      </c>
      <c r="D105" s="74"/>
      <c r="E105" s="3">
        <v>6.7577499999999999E-3</v>
      </c>
      <c r="F105" s="3" t="s">
        <v>416</v>
      </c>
      <c r="G105" s="3" t="s">
        <v>418</v>
      </c>
      <c r="H105" s="3" t="s">
        <v>416</v>
      </c>
      <c r="I105" s="3">
        <v>3.7843400000000002E-3</v>
      </c>
      <c r="J105" s="3">
        <v>5.9468199999999994E-3</v>
      </c>
      <c r="K105" s="3">
        <v>1.2974879999999999E-2</v>
      </c>
      <c r="L105" s="3" t="s">
        <v>418</v>
      </c>
      <c r="M105" s="3" t="s">
        <v>418</v>
      </c>
      <c r="N105" s="3" t="s">
        <v>418</v>
      </c>
      <c r="O105" s="3" t="s">
        <v>418</v>
      </c>
      <c r="P105" s="3" t="s">
        <v>418</v>
      </c>
      <c r="Q105" s="3" t="s">
        <v>418</v>
      </c>
      <c r="R105" s="3" t="s">
        <v>418</v>
      </c>
      <c r="S105" s="3" t="s">
        <v>418</v>
      </c>
      <c r="T105" s="3" t="s">
        <v>418</v>
      </c>
      <c r="U105" s="3" t="s">
        <v>418</v>
      </c>
      <c r="V105" s="3" t="s">
        <v>418</v>
      </c>
      <c r="W105" s="3" t="s">
        <v>418</v>
      </c>
      <c r="X105" s="3" t="s">
        <v>418</v>
      </c>
      <c r="Y105" s="3" t="s">
        <v>418</v>
      </c>
      <c r="Z105" s="3" t="s">
        <v>418</v>
      </c>
      <c r="AA105" s="3" t="s">
        <v>418</v>
      </c>
      <c r="AB105" s="3" t="s">
        <v>418</v>
      </c>
      <c r="AC105" s="3" t="s">
        <v>418</v>
      </c>
      <c r="AD105" s="3" t="s">
        <v>418</v>
      </c>
      <c r="AE105" s="51"/>
      <c r="AF105" s="22" t="s">
        <v>418</v>
      </c>
      <c r="AG105" s="22" t="s">
        <v>418</v>
      </c>
      <c r="AH105" s="22" t="s">
        <v>418</v>
      </c>
      <c r="AI105" s="22" t="s">
        <v>418</v>
      </c>
      <c r="AJ105" s="22" t="s">
        <v>418</v>
      </c>
      <c r="AK105" s="22">
        <v>27.030999999999999</v>
      </c>
      <c r="AL105" s="40" t="s">
        <v>244</v>
      </c>
    </row>
    <row r="106" spans="1:38" ht="26.25" customHeight="1" thickBot="1" x14ac:dyDescent="0.45">
      <c r="A106" s="60" t="s">
        <v>242</v>
      </c>
      <c r="B106" s="60" t="s">
        <v>255</v>
      </c>
      <c r="C106" s="61" t="s">
        <v>256</v>
      </c>
      <c r="D106" s="74"/>
      <c r="E106" s="3">
        <v>1.825425E-2</v>
      </c>
      <c r="F106" s="3" t="s">
        <v>416</v>
      </c>
      <c r="G106" s="3" t="s">
        <v>418</v>
      </c>
      <c r="H106" s="3" t="s">
        <v>416</v>
      </c>
      <c r="I106" s="3">
        <v>7.3017000000000004E-3</v>
      </c>
      <c r="J106" s="3">
        <v>1.1682720000000001E-2</v>
      </c>
      <c r="K106" s="3">
        <v>2.4825780000000002E-2</v>
      </c>
      <c r="L106" s="3" t="s">
        <v>418</v>
      </c>
      <c r="M106" s="3" t="s">
        <v>418</v>
      </c>
      <c r="N106" s="3" t="s">
        <v>418</v>
      </c>
      <c r="O106" s="3" t="s">
        <v>418</v>
      </c>
      <c r="P106" s="3" t="s">
        <v>418</v>
      </c>
      <c r="Q106" s="3" t="s">
        <v>418</v>
      </c>
      <c r="R106" s="3" t="s">
        <v>418</v>
      </c>
      <c r="S106" s="3" t="s">
        <v>418</v>
      </c>
      <c r="T106" s="3" t="s">
        <v>418</v>
      </c>
      <c r="U106" s="3" t="s">
        <v>418</v>
      </c>
      <c r="V106" s="3" t="s">
        <v>418</v>
      </c>
      <c r="W106" s="3" t="s">
        <v>418</v>
      </c>
      <c r="X106" s="3" t="s">
        <v>418</v>
      </c>
      <c r="Y106" s="3" t="s">
        <v>418</v>
      </c>
      <c r="Z106" s="3" t="s">
        <v>418</v>
      </c>
      <c r="AA106" s="3" t="s">
        <v>418</v>
      </c>
      <c r="AB106" s="3" t="s">
        <v>418</v>
      </c>
      <c r="AC106" s="3" t="s">
        <v>418</v>
      </c>
      <c r="AD106" s="3" t="s">
        <v>418</v>
      </c>
      <c r="AE106" s="51"/>
      <c r="AF106" s="22" t="s">
        <v>418</v>
      </c>
      <c r="AG106" s="22" t="s">
        <v>418</v>
      </c>
      <c r="AH106" s="22" t="s">
        <v>418</v>
      </c>
      <c r="AI106" s="22" t="s">
        <v>418</v>
      </c>
      <c r="AJ106" s="22" t="s">
        <v>418</v>
      </c>
      <c r="AK106" s="22">
        <v>73.016999999999996</v>
      </c>
      <c r="AL106" s="40" t="s">
        <v>244</v>
      </c>
    </row>
    <row r="107" spans="1:38" ht="26.25" customHeight="1" thickBot="1" x14ac:dyDescent="0.45">
      <c r="A107" s="60" t="s">
        <v>242</v>
      </c>
      <c r="B107" s="60" t="s">
        <v>257</v>
      </c>
      <c r="C107" s="61" t="s">
        <v>378</v>
      </c>
      <c r="D107" s="74"/>
      <c r="E107" s="3">
        <v>0.11347755110999999</v>
      </c>
      <c r="F107" s="3">
        <v>0.39053047460407742</v>
      </c>
      <c r="G107" s="3" t="s">
        <v>418</v>
      </c>
      <c r="H107" s="3">
        <v>2.5256403508919805</v>
      </c>
      <c r="I107" s="3">
        <v>2.4316618094999999E-2</v>
      </c>
      <c r="J107" s="3">
        <v>0.32422157460000001</v>
      </c>
      <c r="K107" s="3">
        <v>1.5400524793499999</v>
      </c>
      <c r="L107" s="3" t="s">
        <v>418</v>
      </c>
      <c r="M107" s="3" t="s">
        <v>418</v>
      </c>
      <c r="N107" s="3" t="s">
        <v>418</v>
      </c>
      <c r="O107" s="3" t="s">
        <v>418</v>
      </c>
      <c r="P107" s="3" t="s">
        <v>418</v>
      </c>
      <c r="Q107" s="3" t="s">
        <v>418</v>
      </c>
      <c r="R107" s="3" t="s">
        <v>418</v>
      </c>
      <c r="S107" s="3" t="s">
        <v>418</v>
      </c>
      <c r="T107" s="3" t="s">
        <v>418</v>
      </c>
      <c r="U107" s="3" t="s">
        <v>418</v>
      </c>
      <c r="V107" s="3" t="s">
        <v>418</v>
      </c>
      <c r="W107" s="3" t="s">
        <v>418</v>
      </c>
      <c r="X107" s="3" t="s">
        <v>418</v>
      </c>
      <c r="Y107" s="3" t="s">
        <v>418</v>
      </c>
      <c r="Z107" s="3" t="s">
        <v>418</v>
      </c>
      <c r="AA107" s="3" t="s">
        <v>418</v>
      </c>
      <c r="AB107" s="3" t="s">
        <v>418</v>
      </c>
      <c r="AC107" s="3" t="s">
        <v>418</v>
      </c>
      <c r="AD107" s="3" t="s">
        <v>418</v>
      </c>
      <c r="AE107" s="51"/>
      <c r="AF107" s="22" t="s">
        <v>418</v>
      </c>
      <c r="AG107" s="22" t="s">
        <v>418</v>
      </c>
      <c r="AH107" s="22" t="s">
        <v>418</v>
      </c>
      <c r="AI107" s="22" t="s">
        <v>418</v>
      </c>
      <c r="AJ107" s="22" t="s">
        <v>418</v>
      </c>
      <c r="AK107" s="22">
        <v>8105.5393649999996</v>
      </c>
      <c r="AL107" s="40" t="s">
        <v>244</v>
      </c>
    </row>
    <row r="108" spans="1:38" ht="26.25" customHeight="1" thickBot="1" x14ac:dyDescent="0.45">
      <c r="A108" s="60" t="s">
        <v>242</v>
      </c>
      <c r="B108" s="60" t="s">
        <v>258</v>
      </c>
      <c r="C108" s="61" t="s">
        <v>379</v>
      </c>
      <c r="D108" s="74"/>
      <c r="E108" s="3">
        <v>0.589655048598</v>
      </c>
      <c r="F108" s="3">
        <v>1.4697205763633783</v>
      </c>
      <c r="G108" s="3" t="s">
        <v>418</v>
      </c>
      <c r="H108" s="3">
        <v>2.8288111301440444</v>
      </c>
      <c r="I108" s="3">
        <v>4.3678151748000008E-2</v>
      </c>
      <c r="J108" s="3">
        <v>0.43678151748000005</v>
      </c>
      <c r="K108" s="3">
        <v>0.8735630349600001</v>
      </c>
      <c r="L108" s="3" t="s">
        <v>418</v>
      </c>
      <c r="M108" s="3" t="s">
        <v>418</v>
      </c>
      <c r="N108" s="3" t="s">
        <v>418</v>
      </c>
      <c r="O108" s="3" t="s">
        <v>418</v>
      </c>
      <c r="P108" s="3" t="s">
        <v>418</v>
      </c>
      <c r="Q108" s="3" t="s">
        <v>418</v>
      </c>
      <c r="R108" s="3" t="s">
        <v>418</v>
      </c>
      <c r="S108" s="3" t="s">
        <v>418</v>
      </c>
      <c r="T108" s="3" t="s">
        <v>418</v>
      </c>
      <c r="U108" s="3" t="s">
        <v>418</v>
      </c>
      <c r="V108" s="3" t="s">
        <v>418</v>
      </c>
      <c r="W108" s="3" t="s">
        <v>418</v>
      </c>
      <c r="X108" s="3" t="s">
        <v>418</v>
      </c>
      <c r="Y108" s="3" t="s">
        <v>418</v>
      </c>
      <c r="Z108" s="3" t="s">
        <v>418</v>
      </c>
      <c r="AA108" s="3" t="s">
        <v>418</v>
      </c>
      <c r="AB108" s="3" t="s">
        <v>418</v>
      </c>
      <c r="AC108" s="3" t="s">
        <v>418</v>
      </c>
      <c r="AD108" s="3" t="s">
        <v>418</v>
      </c>
      <c r="AE108" s="51"/>
      <c r="AF108" s="22" t="s">
        <v>418</v>
      </c>
      <c r="AG108" s="22" t="s">
        <v>418</v>
      </c>
      <c r="AH108" s="22" t="s">
        <v>418</v>
      </c>
      <c r="AI108" s="22" t="s">
        <v>418</v>
      </c>
      <c r="AJ108" s="22" t="s">
        <v>418</v>
      </c>
      <c r="AK108" s="22">
        <v>21839.075874000002</v>
      </c>
      <c r="AL108" s="40" t="s">
        <v>244</v>
      </c>
    </row>
    <row r="109" spans="1:38" ht="26.25" customHeight="1" thickBot="1" x14ac:dyDescent="0.45">
      <c r="A109" s="60" t="s">
        <v>242</v>
      </c>
      <c r="B109" s="60" t="s">
        <v>259</v>
      </c>
      <c r="C109" s="61" t="s">
        <v>380</v>
      </c>
      <c r="D109" s="74"/>
      <c r="E109" s="3">
        <v>1.318052461572E-2</v>
      </c>
      <c r="F109" s="3">
        <v>9.9333633855644671E-2</v>
      </c>
      <c r="G109" s="3" t="s">
        <v>418</v>
      </c>
      <c r="H109" s="3">
        <v>0.33371994831627499</v>
      </c>
      <c r="I109" s="3">
        <v>9.7633515672000005E-3</v>
      </c>
      <c r="J109" s="3">
        <v>5.36984336196E-2</v>
      </c>
      <c r="K109" s="3">
        <v>5.36984336196E-2</v>
      </c>
      <c r="L109" s="3" t="s">
        <v>418</v>
      </c>
      <c r="M109" s="3" t="s">
        <v>418</v>
      </c>
      <c r="N109" s="3" t="s">
        <v>418</v>
      </c>
      <c r="O109" s="3" t="s">
        <v>418</v>
      </c>
      <c r="P109" s="3" t="s">
        <v>418</v>
      </c>
      <c r="Q109" s="3" t="s">
        <v>418</v>
      </c>
      <c r="R109" s="3" t="s">
        <v>418</v>
      </c>
      <c r="S109" s="3" t="s">
        <v>418</v>
      </c>
      <c r="T109" s="3" t="s">
        <v>418</v>
      </c>
      <c r="U109" s="3" t="s">
        <v>418</v>
      </c>
      <c r="V109" s="3" t="s">
        <v>418</v>
      </c>
      <c r="W109" s="3" t="s">
        <v>418</v>
      </c>
      <c r="X109" s="3" t="s">
        <v>418</v>
      </c>
      <c r="Y109" s="3" t="s">
        <v>418</v>
      </c>
      <c r="Z109" s="3" t="s">
        <v>418</v>
      </c>
      <c r="AA109" s="3" t="s">
        <v>418</v>
      </c>
      <c r="AB109" s="3" t="s">
        <v>418</v>
      </c>
      <c r="AC109" s="3" t="s">
        <v>418</v>
      </c>
      <c r="AD109" s="3" t="s">
        <v>418</v>
      </c>
      <c r="AE109" s="51"/>
      <c r="AF109" s="22" t="s">
        <v>418</v>
      </c>
      <c r="AG109" s="22" t="s">
        <v>418</v>
      </c>
      <c r="AH109" s="22" t="s">
        <v>418</v>
      </c>
      <c r="AI109" s="22" t="s">
        <v>418</v>
      </c>
      <c r="AJ109" s="22" t="s">
        <v>418</v>
      </c>
      <c r="AK109" s="22">
        <v>488.16757835999999</v>
      </c>
      <c r="AL109" s="40" t="s">
        <v>244</v>
      </c>
    </row>
    <row r="110" spans="1:38" ht="26.25" customHeight="1" thickBot="1" x14ac:dyDescent="0.45">
      <c r="A110" s="60" t="s">
        <v>242</v>
      </c>
      <c r="B110" s="60" t="s">
        <v>260</v>
      </c>
      <c r="C110" s="61" t="s">
        <v>381</v>
      </c>
      <c r="D110" s="74"/>
      <c r="E110" s="3">
        <v>3.3914800180799994E-3</v>
      </c>
      <c r="F110" s="3">
        <v>1.0771733455797992E-2</v>
      </c>
      <c r="G110" s="3" t="s">
        <v>418</v>
      </c>
      <c r="H110" s="3">
        <v>6.6728195643582941E-2</v>
      </c>
      <c r="I110" s="3">
        <v>3.0831636527999997E-3</v>
      </c>
      <c r="J110" s="3">
        <v>2.15821455696E-2</v>
      </c>
      <c r="K110" s="3">
        <v>2.15821455696E-2</v>
      </c>
      <c r="L110" s="3" t="s">
        <v>418</v>
      </c>
      <c r="M110" s="3" t="s">
        <v>418</v>
      </c>
      <c r="N110" s="3" t="s">
        <v>418</v>
      </c>
      <c r="O110" s="3" t="s">
        <v>418</v>
      </c>
      <c r="P110" s="3" t="s">
        <v>418</v>
      </c>
      <c r="Q110" s="3" t="s">
        <v>418</v>
      </c>
      <c r="R110" s="3" t="s">
        <v>418</v>
      </c>
      <c r="S110" s="3" t="s">
        <v>418</v>
      </c>
      <c r="T110" s="3" t="s">
        <v>418</v>
      </c>
      <c r="U110" s="3" t="s">
        <v>418</v>
      </c>
      <c r="V110" s="3" t="s">
        <v>418</v>
      </c>
      <c r="W110" s="3" t="s">
        <v>418</v>
      </c>
      <c r="X110" s="3" t="s">
        <v>418</v>
      </c>
      <c r="Y110" s="3" t="s">
        <v>418</v>
      </c>
      <c r="Z110" s="3" t="s">
        <v>418</v>
      </c>
      <c r="AA110" s="3" t="s">
        <v>418</v>
      </c>
      <c r="AB110" s="3" t="s">
        <v>418</v>
      </c>
      <c r="AC110" s="3" t="s">
        <v>418</v>
      </c>
      <c r="AD110" s="3" t="s">
        <v>418</v>
      </c>
      <c r="AE110" s="51"/>
      <c r="AF110" s="22" t="s">
        <v>418</v>
      </c>
      <c r="AG110" s="22" t="s">
        <v>418</v>
      </c>
      <c r="AH110" s="22" t="s">
        <v>418</v>
      </c>
      <c r="AI110" s="22" t="s">
        <v>418</v>
      </c>
      <c r="AJ110" s="22" t="s">
        <v>418</v>
      </c>
      <c r="AK110" s="22">
        <v>154.15818263999998</v>
      </c>
      <c r="AL110" s="40" t="s">
        <v>244</v>
      </c>
    </row>
    <row r="111" spans="1:38" ht="26.25" customHeight="1" thickBot="1" x14ac:dyDescent="0.45">
      <c r="A111" s="60" t="s">
        <v>242</v>
      </c>
      <c r="B111" s="60" t="s">
        <v>261</v>
      </c>
      <c r="C111" s="61" t="s">
        <v>375</v>
      </c>
      <c r="D111" s="74"/>
      <c r="E111" s="3" t="s">
        <v>418</v>
      </c>
      <c r="F111" s="3">
        <v>0.16894407826370572</v>
      </c>
      <c r="G111" s="3" t="s">
        <v>418</v>
      </c>
      <c r="H111" s="3">
        <v>4.1463868472369994</v>
      </c>
      <c r="I111" s="3" t="s">
        <v>418</v>
      </c>
      <c r="J111" s="3" t="s">
        <v>418</v>
      </c>
      <c r="K111" s="3" t="s">
        <v>418</v>
      </c>
      <c r="L111" s="3" t="s">
        <v>418</v>
      </c>
      <c r="M111" s="3" t="s">
        <v>418</v>
      </c>
      <c r="N111" s="3" t="s">
        <v>418</v>
      </c>
      <c r="O111" s="3" t="s">
        <v>418</v>
      </c>
      <c r="P111" s="3" t="s">
        <v>418</v>
      </c>
      <c r="Q111" s="3" t="s">
        <v>418</v>
      </c>
      <c r="R111" s="3" t="s">
        <v>418</v>
      </c>
      <c r="S111" s="3" t="s">
        <v>418</v>
      </c>
      <c r="T111" s="3" t="s">
        <v>418</v>
      </c>
      <c r="U111" s="3" t="s">
        <v>418</v>
      </c>
      <c r="V111" s="3" t="s">
        <v>418</v>
      </c>
      <c r="W111" s="3" t="s">
        <v>418</v>
      </c>
      <c r="X111" s="3" t="s">
        <v>418</v>
      </c>
      <c r="Y111" s="3" t="s">
        <v>418</v>
      </c>
      <c r="Z111" s="3" t="s">
        <v>418</v>
      </c>
      <c r="AA111" s="3" t="s">
        <v>418</v>
      </c>
      <c r="AB111" s="3" t="s">
        <v>418</v>
      </c>
      <c r="AC111" s="3" t="s">
        <v>418</v>
      </c>
      <c r="AD111" s="3" t="s">
        <v>418</v>
      </c>
      <c r="AE111" s="51"/>
      <c r="AF111" s="22" t="s">
        <v>418</v>
      </c>
      <c r="AG111" s="22" t="s">
        <v>418</v>
      </c>
      <c r="AH111" s="22" t="s">
        <v>418</v>
      </c>
      <c r="AI111" s="22" t="s">
        <v>418</v>
      </c>
      <c r="AJ111" s="22" t="s">
        <v>418</v>
      </c>
      <c r="AK111" s="22">
        <v>1422.7139999999999</v>
      </c>
      <c r="AL111" s="40" t="s">
        <v>244</v>
      </c>
    </row>
    <row r="112" spans="1:38" ht="26.25" customHeight="1" thickBot="1" x14ac:dyDescent="0.45">
      <c r="A112" s="60" t="s">
        <v>262</v>
      </c>
      <c r="B112" s="60" t="s">
        <v>263</v>
      </c>
      <c r="C112" s="61" t="s">
        <v>264</v>
      </c>
      <c r="D112" s="62"/>
      <c r="E112" s="3">
        <v>10.199999999999999</v>
      </c>
      <c r="F112" s="3" t="s">
        <v>418</v>
      </c>
      <c r="G112" s="3" t="s">
        <v>418</v>
      </c>
      <c r="H112" s="3">
        <v>17.799718457024341</v>
      </c>
      <c r="I112" s="3" t="s">
        <v>418</v>
      </c>
      <c r="J112" s="3" t="s">
        <v>418</v>
      </c>
      <c r="K112" s="3" t="s">
        <v>418</v>
      </c>
      <c r="L112" s="3" t="s">
        <v>418</v>
      </c>
      <c r="M112" s="3" t="s">
        <v>418</v>
      </c>
      <c r="N112" s="3" t="s">
        <v>418</v>
      </c>
      <c r="O112" s="3" t="s">
        <v>418</v>
      </c>
      <c r="P112" s="3" t="s">
        <v>418</v>
      </c>
      <c r="Q112" s="3" t="s">
        <v>418</v>
      </c>
      <c r="R112" s="3" t="s">
        <v>418</v>
      </c>
      <c r="S112" s="3" t="s">
        <v>418</v>
      </c>
      <c r="T112" s="3" t="s">
        <v>418</v>
      </c>
      <c r="U112" s="3" t="s">
        <v>418</v>
      </c>
      <c r="V112" s="3" t="s">
        <v>418</v>
      </c>
      <c r="W112" s="3" t="s">
        <v>418</v>
      </c>
      <c r="X112" s="3" t="s">
        <v>418</v>
      </c>
      <c r="Y112" s="3" t="s">
        <v>418</v>
      </c>
      <c r="Z112" s="3" t="s">
        <v>418</v>
      </c>
      <c r="AA112" s="3" t="s">
        <v>418</v>
      </c>
      <c r="AB112" s="3" t="s">
        <v>418</v>
      </c>
      <c r="AC112" s="3" t="s">
        <v>418</v>
      </c>
      <c r="AD112" s="3" t="s">
        <v>418</v>
      </c>
      <c r="AE112" s="51"/>
      <c r="AF112" s="22" t="s">
        <v>418</v>
      </c>
      <c r="AG112" s="22" t="s">
        <v>418</v>
      </c>
      <c r="AH112" s="22" t="s">
        <v>418</v>
      </c>
      <c r="AI112" s="22" t="s">
        <v>418</v>
      </c>
      <c r="AJ112" s="22" t="s">
        <v>418</v>
      </c>
      <c r="AK112" s="22">
        <v>255000000</v>
      </c>
      <c r="AL112" s="40" t="s">
        <v>413</v>
      </c>
    </row>
    <row r="113" spans="1:38" ht="26.25" customHeight="1" thickBot="1" x14ac:dyDescent="0.45">
      <c r="A113" s="60" t="s">
        <v>262</v>
      </c>
      <c r="B113" s="75" t="s">
        <v>265</v>
      </c>
      <c r="C113" s="76" t="s">
        <v>266</v>
      </c>
      <c r="D113" s="62"/>
      <c r="E113" s="3">
        <v>2.6843913657421514</v>
      </c>
      <c r="F113" s="3">
        <v>3.7596432596401428</v>
      </c>
      <c r="G113" s="3" t="s">
        <v>418</v>
      </c>
      <c r="H113" s="3">
        <v>16.510727550133929</v>
      </c>
      <c r="I113" s="3" t="s">
        <v>418</v>
      </c>
      <c r="J113" s="3" t="s">
        <v>418</v>
      </c>
      <c r="K113" s="3" t="s">
        <v>418</v>
      </c>
      <c r="L113" s="3" t="s">
        <v>418</v>
      </c>
      <c r="M113" s="3" t="s">
        <v>418</v>
      </c>
      <c r="N113" s="3" t="s">
        <v>418</v>
      </c>
      <c r="O113" s="3" t="s">
        <v>418</v>
      </c>
      <c r="P113" s="3" t="s">
        <v>418</v>
      </c>
      <c r="Q113" s="3" t="s">
        <v>418</v>
      </c>
      <c r="R113" s="3" t="s">
        <v>418</v>
      </c>
      <c r="S113" s="3" t="s">
        <v>418</v>
      </c>
      <c r="T113" s="3" t="s">
        <v>418</v>
      </c>
      <c r="U113" s="3" t="s">
        <v>418</v>
      </c>
      <c r="V113" s="3" t="s">
        <v>418</v>
      </c>
      <c r="W113" s="3" t="s">
        <v>418</v>
      </c>
      <c r="X113" s="3" t="s">
        <v>418</v>
      </c>
      <c r="Y113" s="3" t="s">
        <v>418</v>
      </c>
      <c r="Z113" s="3" t="s">
        <v>418</v>
      </c>
      <c r="AA113" s="3" t="s">
        <v>418</v>
      </c>
      <c r="AB113" s="3" t="s">
        <v>418</v>
      </c>
      <c r="AC113" s="3" t="s">
        <v>418</v>
      </c>
      <c r="AD113" s="3" t="s">
        <v>418</v>
      </c>
      <c r="AE113" s="51"/>
      <c r="AF113" s="22" t="s">
        <v>418</v>
      </c>
      <c r="AG113" s="22" t="s">
        <v>418</v>
      </c>
      <c r="AH113" s="22" t="s">
        <v>418</v>
      </c>
      <c r="AI113" s="22" t="s">
        <v>418</v>
      </c>
      <c r="AJ113" s="22" t="s">
        <v>418</v>
      </c>
      <c r="AK113" s="22">
        <v>0</v>
      </c>
      <c r="AL113" s="40" t="s">
        <v>430</v>
      </c>
    </row>
    <row r="114" spans="1:38" ht="26.25" customHeight="1" thickBot="1" x14ac:dyDescent="0.45">
      <c r="A114" s="60" t="s">
        <v>262</v>
      </c>
      <c r="B114" s="75" t="s">
        <v>267</v>
      </c>
      <c r="C114" s="76" t="s">
        <v>386</v>
      </c>
      <c r="D114" s="62"/>
      <c r="E114" s="3">
        <v>2.1880738E-2</v>
      </c>
      <c r="F114" s="3" t="s">
        <v>418</v>
      </c>
      <c r="G114" s="3" t="s">
        <v>418</v>
      </c>
      <c r="H114" s="3">
        <v>7.43945092E-2</v>
      </c>
      <c r="I114" s="3" t="s">
        <v>418</v>
      </c>
      <c r="J114" s="3" t="s">
        <v>418</v>
      </c>
      <c r="K114" s="3" t="s">
        <v>418</v>
      </c>
      <c r="L114" s="3" t="s">
        <v>418</v>
      </c>
      <c r="M114" s="3" t="s">
        <v>418</v>
      </c>
      <c r="N114" s="3" t="s">
        <v>418</v>
      </c>
      <c r="O114" s="3" t="s">
        <v>418</v>
      </c>
      <c r="P114" s="3" t="s">
        <v>418</v>
      </c>
      <c r="Q114" s="3" t="s">
        <v>418</v>
      </c>
      <c r="R114" s="3" t="s">
        <v>418</v>
      </c>
      <c r="S114" s="3" t="s">
        <v>418</v>
      </c>
      <c r="T114" s="3" t="s">
        <v>418</v>
      </c>
      <c r="U114" s="3" t="s">
        <v>418</v>
      </c>
      <c r="V114" s="3" t="s">
        <v>418</v>
      </c>
      <c r="W114" s="3" t="s">
        <v>418</v>
      </c>
      <c r="X114" s="3" t="s">
        <v>418</v>
      </c>
      <c r="Y114" s="3" t="s">
        <v>418</v>
      </c>
      <c r="Z114" s="3" t="s">
        <v>418</v>
      </c>
      <c r="AA114" s="3" t="s">
        <v>418</v>
      </c>
      <c r="AB114" s="3" t="s">
        <v>418</v>
      </c>
      <c r="AC114" s="3" t="s">
        <v>418</v>
      </c>
      <c r="AD114" s="3" t="s">
        <v>418</v>
      </c>
      <c r="AE114" s="51"/>
      <c r="AF114" s="22" t="s">
        <v>418</v>
      </c>
      <c r="AG114" s="22" t="s">
        <v>418</v>
      </c>
      <c r="AH114" s="22" t="s">
        <v>418</v>
      </c>
      <c r="AI114" s="22" t="s">
        <v>418</v>
      </c>
      <c r="AJ114" s="22" t="s">
        <v>418</v>
      </c>
      <c r="AK114" s="22">
        <v>10940369</v>
      </c>
      <c r="AL114" s="40" t="s">
        <v>431</v>
      </c>
    </row>
    <row r="115" spans="1:38" ht="26.25" customHeight="1" thickBot="1" x14ac:dyDescent="0.45">
      <c r="A115" s="60" t="s">
        <v>262</v>
      </c>
      <c r="B115" s="75" t="s">
        <v>268</v>
      </c>
      <c r="C115" s="76" t="s">
        <v>269</v>
      </c>
      <c r="D115" s="62"/>
      <c r="E115" s="3" t="s">
        <v>416</v>
      </c>
      <c r="F115" s="3" t="s">
        <v>418</v>
      </c>
      <c r="G115" s="3" t="s">
        <v>418</v>
      </c>
      <c r="H115" s="3" t="s">
        <v>416</v>
      </c>
      <c r="I115" s="3" t="s">
        <v>418</v>
      </c>
      <c r="J115" s="3" t="s">
        <v>418</v>
      </c>
      <c r="K115" s="3" t="s">
        <v>418</v>
      </c>
      <c r="L115" s="3" t="s">
        <v>418</v>
      </c>
      <c r="M115" s="3" t="s">
        <v>418</v>
      </c>
      <c r="N115" s="3" t="s">
        <v>418</v>
      </c>
      <c r="O115" s="3" t="s">
        <v>418</v>
      </c>
      <c r="P115" s="3" t="s">
        <v>418</v>
      </c>
      <c r="Q115" s="3" t="s">
        <v>418</v>
      </c>
      <c r="R115" s="3" t="s">
        <v>418</v>
      </c>
      <c r="S115" s="3" t="s">
        <v>418</v>
      </c>
      <c r="T115" s="3" t="s">
        <v>418</v>
      </c>
      <c r="U115" s="3" t="s">
        <v>418</v>
      </c>
      <c r="V115" s="3" t="s">
        <v>418</v>
      </c>
      <c r="W115" s="3" t="s">
        <v>418</v>
      </c>
      <c r="X115" s="3" t="s">
        <v>418</v>
      </c>
      <c r="Y115" s="3" t="s">
        <v>418</v>
      </c>
      <c r="Z115" s="3" t="s">
        <v>418</v>
      </c>
      <c r="AA115" s="3" t="s">
        <v>418</v>
      </c>
      <c r="AB115" s="3" t="s">
        <v>418</v>
      </c>
      <c r="AC115" s="3" t="s">
        <v>418</v>
      </c>
      <c r="AD115" s="3" t="s">
        <v>418</v>
      </c>
      <c r="AE115" s="51"/>
      <c r="AF115" s="22" t="s">
        <v>418</v>
      </c>
      <c r="AG115" s="22" t="s">
        <v>418</v>
      </c>
      <c r="AH115" s="22" t="s">
        <v>418</v>
      </c>
      <c r="AI115" s="22" t="s">
        <v>418</v>
      </c>
      <c r="AJ115" s="22" t="s">
        <v>418</v>
      </c>
      <c r="AK115" s="22"/>
      <c r="AL115" s="40" t="s">
        <v>411</v>
      </c>
    </row>
    <row r="116" spans="1:38" ht="26.25" customHeight="1" thickBot="1" x14ac:dyDescent="0.45">
      <c r="A116" s="60" t="s">
        <v>262</v>
      </c>
      <c r="B116" s="60" t="s">
        <v>270</v>
      </c>
      <c r="C116" s="66" t="s">
        <v>408</v>
      </c>
      <c r="D116" s="62"/>
      <c r="E116" s="3">
        <v>8.8000471862684559</v>
      </c>
      <c r="F116" s="3">
        <v>0.11312901035239377</v>
      </c>
      <c r="G116" s="3" t="s">
        <v>418</v>
      </c>
      <c r="H116" s="3">
        <v>13.437250517049232</v>
      </c>
      <c r="I116" s="3" t="s">
        <v>418</v>
      </c>
      <c r="J116" s="3" t="s">
        <v>418</v>
      </c>
      <c r="K116" s="3" t="s">
        <v>418</v>
      </c>
      <c r="L116" s="3" t="s">
        <v>418</v>
      </c>
      <c r="M116" s="3" t="s">
        <v>418</v>
      </c>
      <c r="N116" s="3" t="s">
        <v>418</v>
      </c>
      <c r="O116" s="3" t="s">
        <v>418</v>
      </c>
      <c r="P116" s="3" t="s">
        <v>418</v>
      </c>
      <c r="Q116" s="3" t="s">
        <v>418</v>
      </c>
      <c r="R116" s="3" t="s">
        <v>418</v>
      </c>
      <c r="S116" s="3" t="s">
        <v>418</v>
      </c>
      <c r="T116" s="3" t="s">
        <v>418</v>
      </c>
      <c r="U116" s="3" t="s">
        <v>418</v>
      </c>
      <c r="V116" s="3" t="s">
        <v>418</v>
      </c>
      <c r="W116" s="3" t="s">
        <v>418</v>
      </c>
      <c r="X116" s="3" t="s">
        <v>418</v>
      </c>
      <c r="Y116" s="3" t="s">
        <v>418</v>
      </c>
      <c r="Z116" s="3" t="s">
        <v>418</v>
      </c>
      <c r="AA116" s="3" t="s">
        <v>418</v>
      </c>
      <c r="AB116" s="3" t="s">
        <v>418</v>
      </c>
      <c r="AC116" s="3" t="s">
        <v>418</v>
      </c>
      <c r="AD116" s="3" t="s">
        <v>418</v>
      </c>
      <c r="AE116" s="51"/>
      <c r="AF116" s="22" t="s">
        <v>418</v>
      </c>
      <c r="AG116" s="22" t="s">
        <v>418</v>
      </c>
      <c r="AH116" s="22" t="s">
        <v>418</v>
      </c>
      <c r="AI116" s="22" t="s">
        <v>418</v>
      </c>
      <c r="AJ116" s="22" t="s">
        <v>418</v>
      </c>
      <c r="AK116" s="22">
        <v>0</v>
      </c>
      <c r="AL116" s="40" t="s">
        <v>432</v>
      </c>
    </row>
    <row r="117" spans="1:38" ht="26.25" customHeight="1" thickBot="1" x14ac:dyDescent="0.45">
      <c r="A117" s="60" t="s">
        <v>262</v>
      </c>
      <c r="B117" s="60" t="s">
        <v>271</v>
      </c>
      <c r="C117" s="66" t="s">
        <v>272</v>
      </c>
      <c r="D117" s="62"/>
      <c r="E117" s="3" t="s">
        <v>418</v>
      </c>
      <c r="F117" s="3" t="s">
        <v>418</v>
      </c>
      <c r="G117" s="3" t="s">
        <v>418</v>
      </c>
      <c r="H117" s="3" t="s">
        <v>418</v>
      </c>
      <c r="I117" s="3" t="s">
        <v>418</v>
      </c>
      <c r="J117" s="3" t="s">
        <v>418</v>
      </c>
      <c r="K117" s="3" t="s">
        <v>418</v>
      </c>
      <c r="L117" s="3" t="s">
        <v>418</v>
      </c>
      <c r="M117" s="3" t="s">
        <v>418</v>
      </c>
      <c r="N117" s="3" t="s">
        <v>418</v>
      </c>
      <c r="O117" s="3" t="s">
        <v>418</v>
      </c>
      <c r="P117" s="3" t="s">
        <v>418</v>
      </c>
      <c r="Q117" s="3" t="s">
        <v>418</v>
      </c>
      <c r="R117" s="3" t="s">
        <v>418</v>
      </c>
      <c r="S117" s="3" t="s">
        <v>418</v>
      </c>
      <c r="T117" s="3" t="s">
        <v>418</v>
      </c>
      <c r="U117" s="3" t="s">
        <v>418</v>
      </c>
      <c r="V117" s="3" t="s">
        <v>418</v>
      </c>
      <c r="W117" s="3" t="s">
        <v>418</v>
      </c>
      <c r="X117" s="3" t="s">
        <v>418</v>
      </c>
      <c r="Y117" s="3" t="s">
        <v>418</v>
      </c>
      <c r="Z117" s="3" t="s">
        <v>418</v>
      </c>
      <c r="AA117" s="3" t="s">
        <v>418</v>
      </c>
      <c r="AB117" s="3" t="s">
        <v>418</v>
      </c>
      <c r="AC117" s="3" t="s">
        <v>418</v>
      </c>
      <c r="AD117" s="3" t="s">
        <v>418</v>
      </c>
      <c r="AE117" s="51"/>
      <c r="AF117" s="22" t="s">
        <v>418</v>
      </c>
      <c r="AG117" s="22" t="s">
        <v>418</v>
      </c>
      <c r="AH117" s="22" t="s">
        <v>418</v>
      </c>
      <c r="AI117" s="22" t="s">
        <v>418</v>
      </c>
      <c r="AJ117" s="22" t="s">
        <v>418</v>
      </c>
      <c r="AK117" s="22"/>
      <c r="AL117" s="40" t="s">
        <v>411</v>
      </c>
    </row>
    <row r="118" spans="1:38" ht="26.25" customHeight="1" thickBot="1" x14ac:dyDescent="0.45">
      <c r="A118" s="60" t="s">
        <v>262</v>
      </c>
      <c r="B118" s="60" t="s">
        <v>273</v>
      </c>
      <c r="C118" s="66" t="s">
        <v>409</v>
      </c>
      <c r="D118" s="62"/>
      <c r="E118" s="3" t="s">
        <v>418</v>
      </c>
      <c r="F118" s="3" t="s">
        <v>418</v>
      </c>
      <c r="G118" s="3" t="s">
        <v>418</v>
      </c>
      <c r="H118" s="3" t="s">
        <v>418</v>
      </c>
      <c r="I118" s="3" t="s">
        <v>418</v>
      </c>
      <c r="J118" s="3" t="s">
        <v>418</v>
      </c>
      <c r="K118" s="3" t="s">
        <v>418</v>
      </c>
      <c r="L118" s="3" t="s">
        <v>418</v>
      </c>
      <c r="M118" s="3" t="s">
        <v>418</v>
      </c>
      <c r="N118" s="3" t="s">
        <v>418</v>
      </c>
      <c r="O118" s="3" t="s">
        <v>418</v>
      </c>
      <c r="P118" s="3" t="s">
        <v>418</v>
      </c>
      <c r="Q118" s="3" t="s">
        <v>418</v>
      </c>
      <c r="R118" s="3" t="s">
        <v>418</v>
      </c>
      <c r="S118" s="3" t="s">
        <v>418</v>
      </c>
      <c r="T118" s="3" t="s">
        <v>418</v>
      </c>
      <c r="U118" s="3" t="s">
        <v>418</v>
      </c>
      <c r="V118" s="3" t="s">
        <v>418</v>
      </c>
      <c r="W118" s="3" t="s">
        <v>418</v>
      </c>
      <c r="X118" s="3" t="s">
        <v>418</v>
      </c>
      <c r="Y118" s="3" t="s">
        <v>418</v>
      </c>
      <c r="Z118" s="3" t="s">
        <v>418</v>
      </c>
      <c r="AA118" s="3" t="s">
        <v>418</v>
      </c>
      <c r="AB118" s="3" t="s">
        <v>418</v>
      </c>
      <c r="AC118" s="3" t="s">
        <v>418</v>
      </c>
      <c r="AD118" s="3" t="s">
        <v>418</v>
      </c>
      <c r="AE118" s="51"/>
      <c r="AF118" s="22" t="s">
        <v>418</v>
      </c>
      <c r="AG118" s="22" t="s">
        <v>418</v>
      </c>
      <c r="AH118" s="22" t="s">
        <v>418</v>
      </c>
      <c r="AI118" s="22" t="s">
        <v>418</v>
      </c>
      <c r="AJ118" s="22" t="s">
        <v>418</v>
      </c>
      <c r="AK118" s="22"/>
      <c r="AL118" s="40" t="s">
        <v>411</v>
      </c>
    </row>
    <row r="119" spans="1:38" ht="26.25" customHeight="1" thickBot="1" x14ac:dyDescent="0.45">
      <c r="A119" s="60" t="s">
        <v>262</v>
      </c>
      <c r="B119" s="60" t="s">
        <v>274</v>
      </c>
      <c r="C119" s="61" t="s">
        <v>275</v>
      </c>
      <c r="D119" s="62"/>
      <c r="E119" s="3" t="s">
        <v>418</v>
      </c>
      <c r="F119" s="3" t="s">
        <v>418</v>
      </c>
      <c r="G119" s="3" t="s">
        <v>418</v>
      </c>
      <c r="H119" s="3" t="s">
        <v>418</v>
      </c>
      <c r="I119" s="3">
        <v>0.22566600000000009</v>
      </c>
      <c r="J119" s="3">
        <v>5.8673160000000024</v>
      </c>
      <c r="K119" s="3">
        <v>5.8673160000000024</v>
      </c>
      <c r="L119" s="3" t="s">
        <v>418</v>
      </c>
      <c r="M119" s="3" t="s">
        <v>418</v>
      </c>
      <c r="N119" s="3" t="s">
        <v>418</v>
      </c>
      <c r="O119" s="3" t="s">
        <v>418</v>
      </c>
      <c r="P119" s="3" t="s">
        <v>418</v>
      </c>
      <c r="Q119" s="3" t="s">
        <v>418</v>
      </c>
      <c r="R119" s="3" t="s">
        <v>418</v>
      </c>
      <c r="S119" s="3" t="s">
        <v>418</v>
      </c>
      <c r="T119" s="3" t="s">
        <v>418</v>
      </c>
      <c r="U119" s="3" t="s">
        <v>418</v>
      </c>
      <c r="V119" s="3" t="s">
        <v>418</v>
      </c>
      <c r="W119" s="3" t="s">
        <v>418</v>
      </c>
      <c r="X119" s="3" t="s">
        <v>418</v>
      </c>
      <c r="Y119" s="3" t="s">
        <v>418</v>
      </c>
      <c r="Z119" s="3" t="s">
        <v>418</v>
      </c>
      <c r="AA119" s="3" t="s">
        <v>418</v>
      </c>
      <c r="AB119" s="3" t="s">
        <v>418</v>
      </c>
      <c r="AC119" s="3" t="s">
        <v>418</v>
      </c>
      <c r="AD119" s="3" t="s">
        <v>418</v>
      </c>
      <c r="AE119" s="51"/>
      <c r="AF119" s="22" t="s">
        <v>418</v>
      </c>
      <c r="AG119" s="22" t="s">
        <v>418</v>
      </c>
      <c r="AH119" s="22" t="s">
        <v>418</v>
      </c>
      <c r="AI119" s="22" t="s">
        <v>418</v>
      </c>
      <c r="AJ119" s="22" t="s">
        <v>418</v>
      </c>
      <c r="AK119" s="22">
        <v>3761100.0000000014</v>
      </c>
      <c r="AL119" s="40" t="s">
        <v>433</v>
      </c>
    </row>
    <row r="120" spans="1:38" ht="26.25" customHeight="1" thickBot="1" x14ac:dyDescent="0.45">
      <c r="A120" s="60" t="s">
        <v>262</v>
      </c>
      <c r="B120" s="60" t="s">
        <v>276</v>
      </c>
      <c r="C120" s="61" t="s">
        <v>277</v>
      </c>
      <c r="D120" s="62"/>
      <c r="E120" s="3" t="s">
        <v>418</v>
      </c>
      <c r="F120" s="3" t="s">
        <v>418</v>
      </c>
      <c r="G120" s="3" t="s">
        <v>418</v>
      </c>
      <c r="H120" s="3" t="s">
        <v>418</v>
      </c>
      <c r="I120" s="3" t="s">
        <v>418</v>
      </c>
      <c r="J120" s="3" t="s">
        <v>418</v>
      </c>
      <c r="K120" s="3" t="s">
        <v>418</v>
      </c>
      <c r="L120" s="3" t="s">
        <v>418</v>
      </c>
      <c r="M120" s="3" t="s">
        <v>418</v>
      </c>
      <c r="N120" s="3" t="s">
        <v>418</v>
      </c>
      <c r="O120" s="3" t="s">
        <v>418</v>
      </c>
      <c r="P120" s="3" t="s">
        <v>418</v>
      </c>
      <c r="Q120" s="3" t="s">
        <v>418</v>
      </c>
      <c r="R120" s="3" t="s">
        <v>418</v>
      </c>
      <c r="S120" s="3" t="s">
        <v>418</v>
      </c>
      <c r="T120" s="3" t="s">
        <v>418</v>
      </c>
      <c r="U120" s="3" t="s">
        <v>418</v>
      </c>
      <c r="V120" s="3" t="s">
        <v>418</v>
      </c>
      <c r="W120" s="3" t="s">
        <v>418</v>
      </c>
      <c r="X120" s="3" t="s">
        <v>418</v>
      </c>
      <c r="Y120" s="3" t="s">
        <v>418</v>
      </c>
      <c r="Z120" s="3" t="s">
        <v>418</v>
      </c>
      <c r="AA120" s="3" t="s">
        <v>418</v>
      </c>
      <c r="AB120" s="3" t="s">
        <v>418</v>
      </c>
      <c r="AC120" s="3" t="s">
        <v>418</v>
      </c>
      <c r="AD120" s="3" t="s">
        <v>418</v>
      </c>
      <c r="AE120" s="51"/>
      <c r="AF120" s="22" t="s">
        <v>418</v>
      </c>
      <c r="AG120" s="22" t="s">
        <v>418</v>
      </c>
      <c r="AH120" s="22" t="s">
        <v>418</v>
      </c>
      <c r="AI120" s="22" t="s">
        <v>418</v>
      </c>
      <c r="AJ120" s="22" t="s">
        <v>418</v>
      </c>
      <c r="AK120" s="22"/>
      <c r="AL120" s="40" t="s">
        <v>411</v>
      </c>
    </row>
    <row r="121" spans="1:38" ht="26.25" customHeight="1" thickBot="1" x14ac:dyDescent="0.45">
      <c r="A121" s="60" t="s">
        <v>262</v>
      </c>
      <c r="B121" s="60" t="s">
        <v>278</v>
      </c>
      <c r="C121" s="66" t="s">
        <v>279</v>
      </c>
      <c r="D121" s="63"/>
      <c r="E121" s="3" t="s">
        <v>418</v>
      </c>
      <c r="F121" s="3">
        <v>2.6931314572304972</v>
      </c>
      <c r="G121" s="3" t="s">
        <v>418</v>
      </c>
      <c r="H121" s="3" t="s">
        <v>418</v>
      </c>
      <c r="I121" s="3" t="s">
        <v>418</v>
      </c>
      <c r="J121" s="3" t="s">
        <v>418</v>
      </c>
      <c r="K121" s="3" t="s">
        <v>418</v>
      </c>
      <c r="L121" s="3" t="s">
        <v>418</v>
      </c>
      <c r="M121" s="3" t="s">
        <v>418</v>
      </c>
      <c r="N121" s="3" t="s">
        <v>418</v>
      </c>
      <c r="O121" s="3" t="s">
        <v>418</v>
      </c>
      <c r="P121" s="3" t="s">
        <v>418</v>
      </c>
      <c r="Q121" s="3" t="s">
        <v>418</v>
      </c>
      <c r="R121" s="3" t="s">
        <v>418</v>
      </c>
      <c r="S121" s="3" t="s">
        <v>418</v>
      </c>
      <c r="T121" s="3" t="s">
        <v>418</v>
      </c>
      <c r="U121" s="3" t="s">
        <v>418</v>
      </c>
      <c r="V121" s="3" t="s">
        <v>418</v>
      </c>
      <c r="W121" s="3" t="s">
        <v>418</v>
      </c>
      <c r="X121" s="3" t="s">
        <v>418</v>
      </c>
      <c r="Y121" s="3" t="s">
        <v>418</v>
      </c>
      <c r="Z121" s="3" t="s">
        <v>418</v>
      </c>
      <c r="AA121" s="3" t="s">
        <v>418</v>
      </c>
      <c r="AB121" s="3" t="s">
        <v>418</v>
      </c>
      <c r="AC121" s="3" t="s">
        <v>418</v>
      </c>
      <c r="AD121" s="3" t="s">
        <v>418</v>
      </c>
      <c r="AE121" s="51"/>
      <c r="AF121" s="22" t="s">
        <v>418</v>
      </c>
      <c r="AG121" s="22" t="s">
        <v>418</v>
      </c>
      <c r="AH121" s="22" t="s">
        <v>418</v>
      </c>
      <c r="AI121" s="22" t="s">
        <v>418</v>
      </c>
      <c r="AJ121" s="22" t="s">
        <v>418</v>
      </c>
      <c r="AK121" s="22">
        <v>3761100.0000000014</v>
      </c>
      <c r="AL121" s="40" t="s">
        <v>433</v>
      </c>
    </row>
    <row r="122" spans="1:38" ht="26.25" customHeight="1" thickBot="1" x14ac:dyDescent="0.45">
      <c r="A122" s="60" t="s">
        <v>262</v>
      </c>
      <c r="B122" s="75" t="s">
        <v>281</v>
      </c>
      <c r="C122" s="76" t="s">
        <v>282</v>
      </c>
      <c r="D122" s="62"/>
      <c r="E122" s="3" t="s">
        <v>418</v>
      </c>
      <c r="F122" s="3" t="s">
        <v>418</v>
      </c>
      <c r="G122" s="3" t="s">
        <v>418</v>
      </c>
      <c r="H122" s="3" t="s">
        <v>418</v>
      </c>
      <c r="I122" s="3" t="s">
        <v>418</v>
      </c>
      <c r="J122" s="3" t="s">
        <v>418</v>
      </c>
      <c r="K122" s="3" t="s">
        <v>418</v>
      </c>
      <c r="L122" s="3" t="s">
        <v>418</v>
      </c>
      <c r="M122" s="3" t="s">
        <v>418</v>
      </c>
      <c r="N122" s="3" t="s">
        <v>418</v>
      </c>
      <c r="O122" s="3" t="s">
        <v>418</v>
      </c>
      <c r="P122" s="3" t="s">
        <v>418</v>
      </c>
      <c r="Q122" s="3" t="s">
        <v>418</v>
      </c>
      <c r="R122" s="3" t="s">
        <v>418</v>
      </c>
      <c r="S122" s="3" t="s">
        <v>418</v>
      </c>
      <c r="T122" s="3" t="s">
        <v>418</v>
      </c>
      <c r="U122" s="3" t="s">
        <v>418</v>
      </c>
      <c r="V122" s="3" t="s">
        <v>418</v>
      </c>
      <c r="W122" s="3" t="s">
        <v>416</v>
      </c>
      <c r="X122" s="3" t="s">
        <v>416</v>
      </c>
      <c r="Y122" s="3" t="s">
        <v>416</v>
      </c>
      <c r="Z122" s="3" t="s">
        <v>416</v>
      </c>
      <c r="AA122" s="3" t="s">
        <v>416</v>
      </c>
      <c r="AB122" s="3" t="s">
        <v>416</v>
      </c>
      <c r="AC122" s="3" t="s">
        <v>415</v>
      </c>
      <c r="AD122" s="3" t="s">
        <v>416</v>
      </c>
      <c r="AE122" s="51"/>
      <c r="AF122" s="22" t="s">
        <v>418</v>
      </c>
      <c r="AG122" s="22" t="s">
        <v>418</v>
      </c>
      <c r="AH122" s="22" t="s">
        <v>418</v>
      </c>
      <c r="AI122" s="22" t="s">
        <v>418</v>
      </c>
      <c r="AJ122" s="22" t="s">
        <v>418</v>
      </c>
      <c r="AK122" s="22" t="s">
        <v>416</v>
      </c>
      <c r="AL122" s="40" t="s">
        <v>411</v>
      </c>
    </row>
    <row r="123" spans="1:38" ht="26.25" customHeight="1" thickBot="1" x14ac:dyDescent="0.45">
      <c r="A123" s="60" t="s">
        <v>262</v>
      </c>
      <c r="B123" s="60" t="s">
        <v>283</v>
      </c>
      <c r="C123" s="61" t="s">
        <v>284</v>
      </c>
      <c r="D123" s="62"/>
      <c r="E123" s="3">
        <v>0.98351971877468036</v>
      </c>
      <c r="F123" s="3">
        <v>0.21380863451623486</v>
      </c>
      <c r="G123" s="3">
        <v>0.21380863451623486</v>
      </c>
      <c r="H123" s="3">
        <v>1.0262814456779272</v>
      </c>
      <c r="I123" s="3">
        <v>2.4254188253841447</v>
      </c>
      <c r="J123" s="3">
        <v>2.5416263832124306</v>
      </c>
      <c r="K123" s="3">
        <v>2.5837627882142744</v>
      </c>
      <c r="L123" s="3">
        <v>0.21380863451623486</v>
      </c>
      <c r="M123" s="3">
        <v>28.522071844465728</v>
      </c>
      <c r="N123" s="3">
        <v>4.7037899593571672E-2</v>
      </c>
      <c r="O123" s="3">
        <v>0.37630319674857338</v>
      </c>
      <c r="P123" s="3">
        <v>5.9866417664545764E-2</v>
      </c>
      <c r="Q123" s="3">
        <v>2.7367505218078066E-3</v>
      </c>
      <c r="R123" s="3">
        <v>3.420938152259758E-2</v>
      </c>
      <c r="S123" s="3">
        <v>3.1216060639370286E-2</v>
      </c>
      <c r="T123" s="3">
        <v>2.2236097989688425E-2</v>
      </c>
      <c r="U123" s="3">
        <v>8.5523453806493951E-3</v>
      </c>
      <c r="V123" s="3">
        <v>0.23946567065818306</v>
      </c>
      <c r="W123" s="3">
        <v>0.21380863451623486</v>
      </c>
      <c r="X123" s="3">
        <v>0.16805358672976062</v>
      </c>
      <c r="Y123" s="3">
        <v>0.46909614412861933</v>
      </c>
      <c r="Z123" s="3">
        <v>0.20012488190719582</v>
      </c>
      <c r="AA123" s="3">
        <v>0.14367940239490984</v>
      </c>
      <c r="AB123" s="3" t="s">
        <v>418</v>
      </c>
      <c r="AC123" s="3" t="s">
        <v>418</v>
      </c>
      <c r="AD123" s="3" t="s">
        <v>418</v>
      </c>
      <c r="AE123" s="51"/>
      <c r="AF123" s="22" t="s">
        <v>418</v>
      </c>
      <c r="AG123" s="22" t="s">
        <v>418</v>
      </c>
      <c r="AH123" s="22" t="s">
        <v>418</v>
      </c>
      <c r="AI123" s="22" t="s">
        <v>418</v>
      </c>
      <c r="AJ123" s="22" t="s">
        <v>418</v>
      </c>
      <c r="AK123" s="22">
        <v>427.61726903246972</v>
      </c>
      <c r="AL123" s="40" t="s">
        <v>434</v>
      </c>
    </row>
    <row r="124" spans="1:38" ht="26.25" customHeight="1" thickBot="1" x14ac:dyDescent="0.45">
      <c r="A124" s="60" t="s">
        <v>262</v>
      </c>
      <c r="B124" s="77" t="s">
        <v>285</v>
      </c>
      <c r="C124" s="61" t="s">
        <v>286</v>
      </c>
      <c r="D124" s="62"/>
      <c r="E124" s="3" t="s">
        <v>418</v>
      </c>
      <c r="F124" s="3" t="s">
        <v>418</v>
      </c>
      <c r="G124" s="3" t="s">
        <v>418</v>
      </c>
      <c r="H124" s="3" t="s">
        <v>416</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418</v>
      </c>
      <c r="AG124" s="22" t="s">
        <v>418</v>
      </c>
      <c r="AH124" s="22" t="s">
        <v>418</v>
      </c>
      <c r="AI124" s="22" t="s">
        <v>418</v>
      </c>
      <c r="AJ124" s="22" t="s">
        <v>418</v>
      </c>
      <c r="AK124" s="22" t="s">
        <v>416</v>
      </c>
      <c r="AL124" s="40" t="s">
        <v>411</v>
      </c>
    </row>
    <row r="125" spans="1:38" ht="26.25" customHeight="1" thickBot="1" x14ac:dyDescent="0.45">
      <c r="A125" s="60" t="s">
        <v>287</v>
      </c>
      <c r="B125" s="60" t="s">
        <v>288</v>
      </c>
      <c r="C125" s="61" t="s">
        <v>289</v>
      </c>
      <c r="D125" s="62"/>
      <c r="E125" s="3" t="s">
        <v>418</v>
      </c>
      <c r="F125" s="3">
        <v>0.62050970298246155</v>
      </c>
      <c r="G125" s="3" t="s">
        <v>418</v>
      </c>
      <c r="H125" s="3" t="s">
        <v>415</v>
      </c>
      <c r="I125" s="3">
        <v>1.04720839612421E-4</v>
      </c>
      <c r="J125" s="3">
        <v>6.9496557197333932E-4</v>
      </c>
      <c r="K125" s="3">
        <v>1.4692651133500279E-3</v>
      </c>
      <c r="L125" s="3" t="s">
        <v>418</v>
      </c>
      <c r="M125" s="3" t="s">
        <v>415</v>
      </c>
      <c r="N125" s="3" t="s">
        <v>418</v>
      </c>
      <c r="O125" s="3" t="s">
        <v>418</v>
      </c>
      <c r="P125" s="3" t="s">
        <v>415</v>
      </c>
      <c r="Q125" s="3" t="s">
        <v>418</v>
      </c>
      <c r="R125" s="3" t="s">
        <v>418</v>
      </c>
      <c r="S125" s="3" t="s">
        <v>418</v>
      </c>
      <c r="T125" s="3" t="s">
        <v>418</v>
      </c>
      <c r="U125" s="3" t="s">
        <v>418</v>
      </c>
      <c r="V125" s="3" t="s">
        <v>418</v>
      </c>
      <c r="W125" s="3" t="s">
        <v>418</v>
      </c>
      <c r="X125" s="3" t="s">
        <v>418</v>
      </c>
      <c r="Y125" s="3" t="s">
        <v>418</v>
      </c>
      <c r="Z125" s="3" t="s">
        <v>418</v>
      </c>
      <c r="AA125" s="3" t="s">
        <v>418</v>
      </c>
      <c r="AB125" s="3" t="s">
        <v>418</v>
      </c>
      <c r="AC125" s="3" t="s">
        <v>418</v>
      </c>
      <c r="AD125" s="3" t="s">
        <v>418</v>
      </c>
      <c r="AE125" s="51"/>
      <c r="AF125" s="22"/>
      <c r="AG125" s="22"/>
      <c r="AH125" s="22"/>
      <c r="AI125" s="22"/>
      <c r="AJ125" s="22"/>
      <c r="AK125" s="22">
        <v>3173.3587761339695</v>
      </c>
      <c r="AL125" s="40" t="s">
        <v>436</v>
      </c>
    </row>
    <row r="126" spans="1:38" ht="26.25" customHeight="1" thickBot="1" x14ac:dyDescent="0.45">
      <c r="A126" s="60" t="s">
        <v>287</v>
      </c>
      <c r="B126" s="60" t="s">
        <v>290</v>
      </c>
      <c r="C126" s="61" t="s">
        <v>291</v>
      </c>
      <c r="D126" s="62"/>
      <c r="E126" s="3" t="s">
        <v>415</v>
      </c>
      <c r="F126" s="3" t="s">
        <v>415</v>
      </c>
      <c r="G126" s="3" t="s">
        <v>415</v>
      </c>
      <c r="H126" s="3">
        <v>2.1235200000000002E-4</v>
      </c>
      <c r="I126" s="3" t="s">
        <v>415</v>
      </c>
      <c r="J126" s="3" t="s">
        <v>415</v>
      </c>
      <c r="K126" s="3" t="s">
        <v>415</v>
      </c>
      <c r="L126" s="3" t="s">
        <v>415</v>
      </c>
      <c r="M126" s="3" t="s">
        <v>415</v>
      </c>
      <c r="N126" s="3" t="s">
        <v>418</v>
      </c>
      <c r="O126" s="3" t="s">
        <v>418</v>
      </c>
      <c r="P126" s="3" t="s">
        <v>418</v>
      </c>
      <c r="Q126" s="3" t="s">
        <v>418</v>
      </c>
      <c r="R126" s="3" t="s">
        <v>418</v>
      </c>
      <c r="S126" s="3" t="s">
        <v>418</v>
      </c>
      <c r="T126" s="3" t="s">
        <v>418</v>
      </c>
      <c r="U126" s="3" t="s">
        <v>418</v>
      </c>
      <c r="V126" s="3" t="s">
        <v>418</v>
      </c>
      <c r="W126" s="3" t="s">
        <v>418</v>
      </c>
      <c r="X126" s="3" t="s">
        <v>418</v>
      </c>
      <c r="Y126" s="3" t="s">
        <v>418</v>
      </c>
      <c r="Z126" s="3" t="s">
        <v>418</v>
      </c>
      <c r="AA126" s="3" t="s">
        <v>418</v>
      </c>
      <c r="AB126" s="3" t="s">
        <v>418</v>
      </c>
      <c r="AC126" s="3" t="s">
        <v>418</v>
      </c>
      <c r="AD126" s="3" t="s">
        <v>418</v>
      </c>
      <c r="AE126" s="51"/>
      <c r="AF126" s="22"/>
      <c r="AG126" s="22"/>
      <c r="AH126" s="22"/>
      <c r="AI126" s="22"/>
      <c r="AJ126" s="22"/>
      <c r="AK126" s="22">
        <v>0.88480000000000003</v>
      </c>
      <c r="AL126" s="40" t="s">
        <v>437</v>
      </c>
    </row>
    <row r="127" spans="1:38" ht="26.25" customHeight="1" thickBot="1" x14ac:dyDescent="0.45">
      <c r="A127" s="60" t="s">
        <v>287</v>
      </c>
      <c r="B127" s="60" t="s">
        <v>292</v>
      </c>
      <c r="C127" s="61" t="s">
        <v>293</v>
      </c>
      <c r="D127" s="62"/>
      <c r="E127" s="3" t="s">
        <v>415</v>
      </c>
      <c r="F127" s="3" t="s">
        <v>415</v>
      </c>
      <c r="G127" s="3" t="s">
        <v>415</v>
      </c>
      <c r="H127" s="3">
        <v>1.7422360248447206E-3</v>
      </c>
      <c r="I127" s="3" t="s">
        <v>415</v>
      </c>
      <c r="J127" s="3" t="s">
        <v>415</v>
      </c>
      <c r="K127" s="3" t="s">
        <v>415</v>
      </c>
      <c r="L127" s="3" t="s">
        <v>415</v>
      </c>
      <c r="M127" s="3" t="s">
        <v>415</v>
      </c>
      <c r="N127" s="3" t="s">
        <v>415</v>
      </c>
      <c r="O127" s="3" t="s">
        <v>415</v>
      </c>
      <c r="P127" s="3" t="s">
        <v>415</v>
      </c>
      <c r="Q127" s="3" t="s">
        <v>418</v>
      </c>
      <c r="R127" s="3" t="s">
        <v>415</v>
      </c>
      <c r="S127" s="3" t="s">
        <v>418</v>
      </c>
      <c r="T127" s="3" t="s">
        <v>418</v>
      </c>
      <c r="U127" s="3" t="s">
        <v>418</v>
      </c>
      <c r="V127" s="3" t="s">
        <v>415</v>
      </c>
      <c r="W127" s="3" t="s">
        <v>415</v>
      </c>
      <c r="X127" s="3" t="s">
        <v>415</v>
      </c>
      <c r="Y127" s="3" t="s">
        <v>415</v>
      </c>
      <c r="Z127" s="3" t="s">
        <v>415</v>
      </c>
      <c r="AA127" s="3" t="s">
        <v>415</v>
      </c>
      <c r="AB127" s="3" t="s">
        <v>415</v>
      </c>
      <c r="AC127" s="3" t="s">
        <v>415</v>
      </c>
      <c r="AD127" s="3" t="s">
        <v>415</v>
      </c>
      <c r="AE127" s="51"/>
      <c r="AF127" s="22"/>
      <c r="AG127" s="22"/>
      <c r="AH127" s="22"/>
      <c r="AI127" s="22"/>
      <c r="AJ127" s="22"/>
      <c r="AK127" s="22">
        <v>6.5217391304347823</v>
      </c>
      <c r="AL127" s="40" t="s">
        <v>446</v>
      </c>
    </row>
    <row r="128" spans="1:38" ht="26.25" customHeight="1" thickBot="1" x14ac:dyDescent="0.45">
      <c r="A128" s="60" t="s">
        <v>287</v>
      </c>
      <c r="B128" s="64" t="s">
        <v>294</v>
      </c>
      <c r="C128" s="66" t="s">
        <v>295</v>
      </c>
      <c r="D128" s="62"/>
      <c r="E128" s="3" t="s">
        <v>416</v>
      </c>
      <c r="F128" s="3" t="s">
        <v>416</v>
      </c>
      <c r="G128" s="3" t="s">
        <v>416</v>
      </c>
      <c r="H128" s="3" t="s">
        <v>416</v>
      </c>
      <c r="I128" s="3" t="s">
        <v>416</v>
      </c>
      <c r="J128" s="3" t="s">
        <v>416</v>
      </c>
      <c r="K128" s="3" t="s">
        <v>416</v>
      </c>
      <c r="L128" s="3" t="s">
        <v>416</v>
      </c>
      <c r="M128" s="3" t="s">
        <v>416</v>
      </c>
      <c r="N128" s="3" t="s">
        <v>416</v>
      </c>
      <c r="O128" s="3" t="s">
        <v>416</v>
      </c>
      <c r="P128" s="3" t="s">
        <v>416</v>
      </c>
      <c r="Q128" s="3" t="s">
        <v>416</v>
      </c>
      <c r="R128" s="3" t="s">
        <v>416</v>
      </c>
      <c r="S128" s="3" t="s">
        <v>416</v>
      </c>
      <c r="T128" s="3" t="s">
        <v>416</v>
      </c>
      <c r="U128" s="3" t="s">
        <v>416</v>
      </c>
      <c r="V128" s="3" t="s">
        <v>416</v>
      </c>
      <c r="W128" s="3" t="s">
        <v>416</v>
      </c>
      <c r="X128" s="3" t="s">
        <v>416</v>
      </c>
      <c r="Y128" s="3" t="s">
        <v>416</v>
      </c>
      <c r="Z128" s="3" t="s">
        <v>416</v>
      </c>
      <c r="AA128" s="3" t="s">
        <v>416</v>
      </c>
      <c r="AB128" s="3" t="s">
        <v>416</v>
      </c>
      <c r="AC128" s="3" t="s">
        <v>416</v>
      </c>
      <c r="AD128" s="3" t="s">
        <v>416</v>
      </c>
      <c r="AE128" s="51"/>
      <c r="AF128" s="22"/>
      <c r="AG128" s="22"/>
      <c r="AH128" s="22"/>
      <c r="AI128" s="22"/>
      <c r="AJ128" s="22"/>
      <c r="AK128" s="22"/>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418</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416</v>
      </c>
      <c r="F130" s="3" t="s">
        <v>416</v>
      </c>
      <c r="G130" s="3" t="s">
        <v>416</v>
      </c>
      <c r="H130" s="3" t="s">
        <v>416</v>
      </c>
      <c r="I130" s="3" t="s">
        <v>416</v>
      </c>
      <c r="J130" s="3" t="s">
        <v>416</v>
      </c>
      <c r="K130" s="3" t="s">
        <v>416</v>
      </c>
      <c r="L130" s="3" t="s">
        <v>416</v>
      </c>
      <c r="M130" s="3" t="s">
        <v>416</v>
      </c>
      <c r="N130" s="3" t="s">
        <v>416</v>
      </c>
      <c r="O130" s="3" t="s">
        <v>416</v>
      </c>
      <c r="P130" s="3" t="s">
        <v>416</v>
      </c>
      <c r="Q130" s="3" t="s">
        <v>416</v>
      </c>
      <c r="R130" s="3" t="s">
        <v>416</v>
      </c>
      <c r="S130" s="3" t="s">
        <v>416</v>
      </c>
      <c r="T130" s="3" t="s">
        <v>416</v>
      </c>
      <c r="U130" s="3" t="s">
        <v>416</v>
      </c>
      <c r="V130" s="3" t="s">
        <v>416</v>
      </c>
      <c r="W130" s="3" t="s">
        <v>416</v>
      </c>
      <c r="X130" s="3" t="s">
        <v>416</v>
      </c>
      <c r="Y130" s="3" t="s">
        <v>416</v>
      </c>
      <c r="Z130" s="3" t="s">
        <v>416</v>
      </c>
      <c r="AA130" s="3" t="s">
        <v>416</v>
      </c>
      <c r="AB130" s="3" t="s">
        <v>416</v>
      </c>
      <c r="AC130" s="3" t="s">
        <v>416</v>
      </c>
      <c r="AD130" s="3" t="s">
        <v>416</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2.6909999999999998E-3</v>
      </c>
      <c r="F131" s="3">
        <v>8.1899999999999996E-4</v>
      </c>
      <c r="G131" s="3">
        <v>2.5903800000000006E-4</v>
      </c>
      <c r="H131" s="3" t="s">
        <v>415</v>
      </c>
      <c r="I131" s="3" t="s">
        <v>415</v>
      </c>
      <c r="J131" s="3" t="s">
        <v>415</v>
      </c>
      <c r="K131" s="3">
        <v>1.989000000000002E-4</v>
      </c>
      <c r="L131" s="3">
        <v>4.5747000000000002E-4</v>
      </c>
      <c r="M131" s="3">
        <v>2.6676E-5</v>
      </c>
      <c r="N131" s="3" t="s">
        <v>418</v>
      </c>
      <c r="O131" s="3" t="s">
        <v>418</v>
      </c>
      <c r="P131" s="3">
        <v>1.3583699999999999E-2</v>
      </c>
      <c r="Q131" s="3">
        <v>2.3400000000000002E-4</v>
      </c>
      <c r="R131" s="3">
        <v>4.680000000000004E-5</v>
      </c>
      <c r="S131" s="3" t="s">
        <v>418</v>
      </c>
      <c r="T131" s="3">
        <v>2.340000000000002E-5</v>
      </c>
      <c r="U131" s="3" t="s">
        <v>415</v>
      </c>
      <c r="V131" s="3" t="s">
        <v>415</v>
      </c>
      <c r="W131" s="3">
        <v>2.3328575819094523E-3</v>
      </c>
      <c r="X131" s="3" t="s">
        <v>415</v>
      </c>
      <c r="Y131" s="3" t="s">
        <v>415</v>
      </c>
      <c r="Z131" s="3" t="s">
        <v>415</v>
      </c>
      <c r="AA131" s="3" t="s">
        <v>415</v>
      </c>
      <c r="AB131" s="3">
        <v>4.6800000000000002E-8</v>
      </c>
      <c r="AC131" s="3">
        <v>0.11700000000000001</v>
      </c>
      <c r="AD131" s="3">
        <v>2.3400000000000001E-2</v>
      </c>
      <c r="AE131" s="51"/>
      <c r="AF131" s="22"/>
      <c r="AG131" s="22"/>
      <c r="AH131" s="22"/>
      <c r="AI131" s="22"/>
      <c r="AJ131" s="22"/>
      <c r="AK131" s="22">
        <v>1.17</v>
      </c>
      <c r="AL131" s="40" t="s">
        <v>299</v>
      </c>
    </row>
    <row r="132" spans="1:38" ht="26.25" customHeight="1" thickBot="1" x14ac:dyDescent="0.45">
      <c r="A132" s="60" t="s">
        <v>287</v>
      </c>
      <c r="B132" s="64" t="s">
        <v>304</v>
      </c>
      <c r="C132" s="72" t="s">
        <v>305</v>
      </c>
      <c r="D132" s="62"/>
      <c r="E132" s="3" t="s">
        <v>416</v>
      </c>
      <c r="F132" s="3" t="s">
        <v>416</v>
      </c>
      <c r="G132" s="3" t="s">
        <v>416</v>
      </c>
      <c r="H132" s="3" t="s">
        <v>416</v>
      </c>
      <c r="I132" s="3" t="s">
        <v>416</v>
      </c>
      <c r="J132" s="3" t="s">
        <v>416</v>
      </c>
      <c r="K132" s="3" t="s">
        <v>416</v>
      </c>
      <c r="L132" s="3" t="s">
        <v>416</v>
      </c>
      <c r="M132" s="3" t="s">
        <v>416</v>
      </c>
      <c r="N132" s="3" t="s">
        <v>416</v>
      </c>
      <c r="O132" s="3" t="s">
        <v>416</v>
      </c>
      <c r="P132" s="3" t="s">
        <v>416</v>
      </c>
      <c r="Q132" s="3" t="s">
        <v>416</v>
      </c>
      <c r="R132" s="3" t="s">
        <v>416</v>
      </c>
      <c r="S132" s="3" t="s">
        <v>416</v>
      </c>
      <c r="T132" s="3" t="s">
        <v>416</v>
      </c>
      <c r="U132" s="3" t="s">
        <v>416</v>
      </c>
      <c r="V132" s="3" t="s">
        <v>416</v>
      </c>
      <c r="W132" s="3" t="s">
        <v>416</v>
      </c>
      <c r="X132" s="3" t="s">
        <v>416</v>
      </c>
      <c r="Y132" s="3" t="s">
        <v>416</v>
      </c>
      <c r="Z132" s="3" t="s">
        <v>416</v>
      </c>
      <c r="AA132" s="3" t="s">
        <v>416</v>
      </c>
      <c r="AB132" s="3" t="s">
        <v>416</v>
      </c>
      <c r="AC132" s="3" t="s">
        <v>416</v>
      </c>
      <c r="AD132" s="3" t="s">
        <v>416</v>
      </c>
      <c r="AE132" s="51"/>
      <c r="AF132" s="22"/>
      <c r="AG132" s="22"/>
      <c r="AH132" s="22"/>
      <c r="AI132" s="22"/>
      <c r="AJ132" s="22"/>
      <c r="AK132" s="22"/>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c r="AG133" s="22"/>
      <c r="AH133" s="22"/>
      <c r="AI133" s="22"/>
      <c r="AJ133" s="22"/>
      <c r="AK133" s="22">
        <v>3.9350000000000001</v>
      </c>
      <c r="AL133" s="40" t="s">
        <v>439</v>
      </c>
    </row>
    <row r="134" spans="1:38" ht="26.25" customHeight="1" thickBot="1" x14ac:dyDescent="0.45">
      <c r="A134" s="60" t="s">
        <v>287</v>
      </c>
      <c r="B134" s="64" t="s">
        <v>308</v>
      </c>
      <c r="C134" s="61" t="s">
        <v>309</v>
      </c>
      <c r="D134" s="62"/>
      <c r="E134" s="3" t="s">
        <v>416</v>
      </c>
      <c r="F134" s="3" t="s">
        <v>416</v>
      </c>
      <c r="G134" s="3" t="s">
        <v>416</v>
      </c>
      <c r="H134" s="3" t="s">
        <v>416</v>
      </c>
      <c r="I134" s="3" t="s">
        <v>416</v>
      </c>
      <c r="J134" s="3" t="s">
        <v>416</v>
      </c>
      <c r="K134" s="3" t="s">
        <v>416</v>
      </c>
      <c r="L134" s="3" t="s">
        <v>416</v>
      </c>
      <c r="M134" s="3" t="s">
        <v>416</v>
      </c>
      <c r="N134" s="3" t="s">
        <v>416</v>
      </c>
      <c r="O134" s="3" t="s">
        <v>416</v>
      </c>
      <c r="P134" s="3" t="s">
        <v>416</v>
      </c>
      <c r="Q134" s="3" t="s">
        <v>416</v>
      </c>
      <c r="R134" s="3" t="s">
        <v>416</v>
      </c>
      <c r="S134" s="3" t="s">
        <v>416</v>
      </c>
      <c r="T134" s="3" t="s">
        <v>416</v>
      </c>
      <c r="U134" s="3" t="s">
        <v>416</v>
      </c>
      <c r="V134" s="3" t="s">
        <v>416</v>
      </c>
      <c r="W134" s="3" t="s">
        <v>416</v>
      </c>
      <c r="X134" s="3" t="s">
        <v>416</v>
      </c>
      <c r="Y134" s="3" t="s">
        <v>416</v>
      </c>
      <c r="Z134" s="3" t="s">
        <v>416</v>
      </c>
      <c r="AA134" s="3" t="s">
        <v>416</v>
      </c>
      <c r="AB134" s="3" t="s">
        <v>416</v>
      </c>
      <c r="AC134" s="3" t="s">
        <v>416</v>
      </c>
      <c r="AD134" s="3" t="s">
        <v>416</v>
      </c>
      <c r="AE134" s="51"/>
      <c r="AF134" s="22"/>
      <c r="AG134" s="22"/>
      <c r="AH134" s="22"/>
      <c r="AI134" s="22"/>
      <c r="AJ134" s="22"/>
      <c r="AK134" s="22"/>
      <c r="AL134" s="40"/>
    </row>
    <row r="135" spans="1:38" ht="26.25" customHeight="1" thickBot="1" x14ac:dyDescent="0.45">
      <c r="A135" s="60" t="s">
        <v>287</v>
      </c>
      <c r="B135" s="60" t="s">
        <v>310</v>
      </c>
      <c r="C135" s="61" t="s">
        <v>311</v>
      </c>
      <c r="D135" s="62"/>
      <c r="E135" s="3">
        <v>5.8812360572969995</v>
      </c>
      <c r="F135" s="3">
        <v>1.1786044202999999</v>
      </c>
      <c r="G135" s="3">
        <v>0.223934839857</v>
      </c>
      <c r="H135" s="3" t="s">
        <v>415</v>
      </c>
      <c r="I135" s="3">
        <v>5.4333663775829999</v>
      </c>
      <c r="J135" s="3">
        <v>5.763375615266999</v>
      </c>
      <c r="K135" s="3">
        <v>5.8694500130939993</v>
      </c>
      <c r="L135" s="3">
        <v>3.015518339558565</v>
      </c>
      <c r="M135" s="3">
        <v>74.110645948463997</v>
      </c>
      <c r="N135" s="3">
        <v>0.78966496160099997</v>
      </c>
      <c r="O135" s="3">
        <v>8.2502309420999995E-2</v>
      </c>
      <c r="P135" s="3" t="s">
        <v>415</v>
      </c>
      <c r="Q135" s="3">
        <v>4.7144176811999998E-2</v>
      </c>
      <c r="R135" s="3">
        <v>1.1786044202999999E-2</v>
      </c>
      <c r="S135" s="3">
        <v>0.16500461884199999</v>
      </c>
      <c r="T135" s="3" t="s">
        <v>415</v>
      </c>
      <c r="U135" s="3">
        <v>3.535813260899999E-2</v>
      </c>
      <c r="V135" s="3">
        <v>21.273809786415001</v>
      </c>
      <c r="W135" s="3" t="s">
        <v>415</v>
      </c>
      <c r="X135" s="3">
        <v>4.4272837054800005E-3</v>
      </c>
      <c r="Y135" s="3">
        <v>8.3011569477750013E-3</v>
      </c>
      <c r="Z135" s="3">
        <v>1.8815955748290002E-2</v>
      </c>
      <c r="AA135" s="3" t="s">
        <v>415</v>
      </c>
      <c r="AB135" s="3">
        <v>3.1544396401545008E-2</v>
      </c>
      <c r="AC135" s="3" t="s">
        <v>415</v>
      </c>
      <c r="AD135" s="3" t="s">
        <v>418</v>
      </c>
      <c r="AE135" s="51"/>
      <c r="AF135" s="22"/>
      <c r="AG135" s="22"/>
      <c r="AH135" s="22"/>
      <c r="AI135" s="22"/>
      <c r="AJ135" s="22"/>
      <c r="AK135" s="22">
        <v>1178.6044202999999</v>
      </c>
      <c r="AL135" s="40" t="s">
        <v>447</v>
      </c>
    </row>
    <row r="136" spans="1:38" ht="26.25" customHeight="1" thickBot="1" x14ac:dyDescent="0.45">
      <c r="A136" s="60" t="s">
        <v>287</v>
      </c>
      <c r="B136" s="60" t="s">
        <v>312</v>
      </c>
      <c r="C136" s="61" t="s">
        <v>313</v>
      </c>
      <c r="D136" s="62"/>
      <c r="E136" s="3" t="s">
        <v>418</v>
      </c>
      <c r="F136" s="3">
        <v>9.1672852500000006E-3</v>
      </c>
      <c r="G136" s="3" t="s">
        <v>418</v>
      </c>
      <c r="H136" s="3" t="s">
        <v>415</v>
      </c>
      <c r="I136" s="3" t="s">
        <v>415</v>
      </c>
      <c r="J136" s="3" t="s">
        <v>415</v>
      </c>
      <c r="K136" s="3" t="s">
        <v>415</v>
      </c>
      <c r="L136" s="3" t="s">
        <v>415</v>
      </c>
      <c r="M136" s="3" t="s">
        <v>418</v>
      </c>
      <c r="N136" s="3" t="s">
        <v>415</v>
      </c>
      <c r="O136" s="3" t="s">
        <v>415</v>
      </c>
      <c r="P136" s="3" t="s">
        <v>415</v>
      </c>
      <c r="Q136" s="3" t="s">
        <v>415</v>
      </c>
      <c r="R136" s="3" t="s">
        <v>415</v>
      </c>
      <c r="S136" s="3" t="s">
        <v>415</v>
      </c>
      <c r="T136" s="3" t="s">
        <v>415</v>
      </c>
      <c r="U136" s="3" t="s">
        <v>415</v>
      </c>
      <c r="V136" s="3" t="s">
        <v>415</v>
      </c>
      <c r="W136" s="3" t="s">
        <v>418</v>
      </c>
      <c r="X136" s="3" t="s">
        <v>418</v>
      </c>
      <c r="Y136" s="3" t="s">
        <v>418</v>
      </c>
      <c r="Z136" s="3" t="s">
        <v>418</v>
      </c>
      <c r="AA136" s="3" t="s">
        <v>418</v>
      </c>
      <c r="AB136" s="3" t="s">
        <v>418</v>
      </c>
      <c r="AC136" s="3" t="s">
        <v>418</v>
      </c>
      <c r="AD136" s="3" t="s">
        <v>418</v>
      </c>
      <c r="AE136" s="51"/>
      <c r="AF136" s="22"/>
      <c r="AG136" s="22"/>
      <c r="AH136" s="22"/>
      <c r="AI136" s="22"/>
      <c r="AJ136" s="22"/>
      <c r="AK136" s="22">
        <v>611.15234999999996</v>
      </c>
      <c r="AL136" s="40" t="s">
        <v>440</v>
      </c>
    </row>
    <row r="137" spans="1:38" ht="26.25" customHeight="1" thickBot="1" x14ac:dyDescent="0.45">
      <c r="A137" s="60" t="s">
        <v>287</v>
      </c>
      <c r="B137" s="60" t="s">
        <v>314</v>
      </c>
      <c r="C137" s="61" t="s">
        <v>315</v>
      </c>
      <c r="D137" s="62"/>
      <c r="E137" s="3" t="s">
        <v>417</v>
      </c>
      <c r="F137" s="3" t="s">
        <v>417</v>
      </c>
      <c r="G137" s="3" t="s">
        <v>417</v>
      </c>
      <c r="H137" s="3" t="s">
        <v>417</v>
      </c>
      <c r="I137" s="3" t="s">
        <v>417</v>
      </c>
      <c r="J137" s="3" t="s">
        <v>417</v>
      </c>
      <c r="K137" s="3" t="s">
        <v>417</v>
      </c>
      <c r="L137" s="3" t="s">
        <v>417</v>
      </c>
      <c r="M137" s="3" t="s">
        <v>417</v>
      </c>
      <c r="N137" s="3" t="s">
        <v>417</v>
      </c>
      <c r="O137" s="3" t="s">
        <v>417</v>
      </c>
      <c r="P137" s="3" t="s">
        <v>417</v>
      </c>
      <c r="Q137" s="3" t="s">
        <v>417</v>
      </c>
      <c r="R137" s="3" t="s">
        <v>417</v>
      </c>
      <c r="S137" s="3" t="s">
        <v>417</v>
      </c>
      <c r="T137" s="3" t="s">
        <v>417</v>
      </c>
      <c r="U137" s="3" t="s">
        <v>417</v>
      </c>
      <c r="V137" s="3" t="s">
        <v>417</v>
      </c>
      <c r="W137" s="3" t="s">
        <v>417</v>
      </c>
      <c r="X137" s="3" t="s">
        <v>417</v>
      </c>
      <c r="Y137" s="3" t="s">
        <v>417</v>
      </c>
      <c r="Z137" s="3" t="s">
        <v>417</v>
      </c>
      <c r="AA137" s="3" t="s">
        <v>417</v>
      </c>
      <c r="AB137" s="3" t="s">
        <v>417</v>
      </c>
      <c r="AC137" s="3" t="s">
        <v>417</v>
      </c>
      <c r="AD137" s="3" t="s">
        <v>417</v>
      </c>
      <c r="AE137" s="51"/>
      <c r="AF137" s="22"/>
      <c r="AG137" s="22"/>
      <c r="AH137" s="22"/>
      <c r="AI137" s="22"/>
      <c r="AJ137" s="22"/>
      <c r="AK137" s="22"/>
      <c r="AL137" s="40" t="s">
        <v>441</v>
      </c>
    </row>
    <row r="138" spans="1:38" ht="26.25" customHeight="1" thickBot="1" x14ac:dyDescent="0.45">
      <c r="A138" s="64" t="s">
        <v>287</v>
      </c>
      <c r="B138" s="64" t="s">
        <v>316</v>
      </c>
      <c r="C138" s="66" t="s">
        <v>317</v>
      </c>
      <c r="D138" s="63"/>
      <c r="E138" s="3" t="s">
        <v>416</v>
      </c>
      <c r="F138" s="3" t="s">
        <v>416</v>
      </c>
      <c r="G138" s="3" t="s">
        <v>416</v>
      </c>
      <c r="H138" s="3" t="s">
        <v>416</v>
      </c>
      <c r="I138" s="3" t="s">
        <v>416</v>
      </c>
      <c r="J138" s="3" t="s">
        <v>416</v>
      </c>
      <c r="K138" s="3" t="s">
        <v>416</v>
      </c>
      <c r="L138" s="3" t="s">
        <v>416</v>
      </c>
      <c r="M138" s="3" t="s">
        <v>416</v>
      </c>
      <c r="N138" s="3" t="s">
        <v>416</v>
      </c>
      <c r="O138" s="3" t="s">
        <v>416</v>
      </c>
      <c r="P138" s="3" t="s">
        <v>416</v>
      </c>
      <c r="Q138" s="3" t="s">
        <v>416</v>
      </c>
      <c r="R138" s="3" t="s">
        <v>416</v>
      </c>
      <c r="S138" s="3" t="s">
        <v>416</v>
      </c>
      <c r="T138" s="3" t="s">
        <v>416</v>
      </c>
      <c r="U138" s="3" t="s">
        <v>416</v>
      </c>
      <c r="V138" s="3" t="s">
        <v>416</v>
      </c>
      <c r="W138" s="3" t="s">
        <v>416</v>
      </c>
      <c r="X138" s="3" t="s">
        <v>416</v>
      </c>
      <c r="Y138" s="3" t="s">
        <v>416</v>
      </c>
      <c r="Z138" s="3" t="s">
        <v>416</v>
      </c>
      <c r="AA138" s="3" t="s">
        <v>416</v>
      </c>
      <c r="AB138" s="3" t="s">
        <v>416</v>
      </c>
      <c r="AC138" s="3" t="s">
        <v>416</v>
      </c>
      <c r="AD138" s="3" t="s">
        <v>416</v>
      </c>
      <c r="AE138" s="51"/>
      <c r="AF138" s="22"/>
      <c r="AG138" s="22"/>
      <c r="AH138" s="22"/>
      <c r="AI138" s="22"/>
      <c r="AJ138" s="22"/>
      <c r="AK138" s="22"/>
      <c r="AL138" s="40" t="s">
        <v>441</v>
      </c>
    </row>
    <row r="139" spans="1:38" ht="26.25" customHeight="1" thickBot="1" x14ac:dyDescent="0.45">
      <c r="A139" s="64" t="s">
        <v>287</v>
      </c>
      <c r="B139" s="64" t="s">
        <v>318</v>
      </c>
      <c r="C139" s="66" t="s">
        <v>376</v>
      </c>
      <c r="D139" s="63"/>
      <c r="E139" s="3" t="s">
        <v>415</v>
      </c>
      <c r="F139" s="3" t="s">
        <v>415</v>
      </c>
      <c r="G139" s="3" t="s">
        <v>415</v>
      </c>
      <c r="H139" s="3" t="s">
        <v>418</v>
      </c>
      <c r="I139" s="3">
        <v>3.5739369999999999E-2</v>
      </c>
      <c r="J139" s="3">
        <v>3.5739369999999999E-2</v>
      </c>
      <c r="K139" s="3">
        <v>3.5739369999999999E-2</v>
      </c>
      <c r="L139" s="3" t="s">
        <v>415</v>
      </c>
      <c r="M139" s="3" t="s">
        <v>415</v>
      </c>
      <c r="N139" s="3">
        <v>1.0401E-4</v>
      </c>
      <c r="O139" s="3">
        <v>2.0875499999999998E-4</v>
      </c>
      <c r="P139" s="3">
        <v>2.0875499999999998E-4</v>
      </c>
      <c r="Q139" s="3">
        <v>3.3137500000000002E-4</v>
      </c>
      <c r="R139" s="3">
        <v>3.1599999999999998E-4</v>
      </c>
      <c r="S139" s="3">
        <v>7.3828499999999998E-4</v>
      </c>
      <c r="T139" s="3" t="s">
        <v>415</v>
      </c>
      <c r="U139" s="3" t="s">
        <v>415</v>
      </c>
      <c r="V139" s="3" t="s">
        <v>415</v>
      </c>
      <c r="W139" s="3">
        <v>0.36077200000000004</v>
      </c>
      <c r="X139" s="3" t="s">
        <v>415</v>
      </c>
      <c r="Y139" s="3" t="s">
        <v>415</v>
      </c>
      <c r="Z139" s="3" t="s">
        <v>415</v>
      </c>
      <c r="AA139" s="3" t="s">
        <v>415</v>
      </c>
      <c r="AB139" s="3" t="s">
        <v>415</v>
      </c>
      <c r="AC139" s="3" t="s">
        <v>415</v>
      </c>
      <c r="AD139" s="3" t="s">
        <v>415</v>
      </c>
      <c r="AE139" s="51"/>
      <c r="AF139" s="22"/>
      <c r="AG139" s="22"/>
      <c r="AH139" s="22"/>
      <c r="AI139" s="22"/>
      <c r="AJ139" s="22"/>
      <c r="AK139" s="22">
        <v>803</v>
      </c>
      <c r="AL139" s="40" t="s">
        <v>442</v>
      </c>
    </row>
    <row r="140" spans="1:38" ht="26.25" customHeight="1" thickBot="1" x14ac:dyDescent="0.45">
      <c r="A140" s="60" t="s">
        <v>320</v>
      </c>
      <c r="B140" s="64" t="s">
        <v>321</v>
      </c>
      <c r="C140" s="61" t="s">
        <v>377</v>
      </c>
      <c r="D140" s="62"/>
      <c r="E140" s="3" t="s">
        <v>416</v>
      </c>
      <c r="F140" s="3" t="s">
        <v>416</v>
      </c>
      <c r="G140" s="3" t="s">
        <v>416</v>
      </c>
      <c r="H140" s="3" t="s">
        <v>416</v>
      </c>
      <c r="I140" s="3" t="s">
        <v>416</v>
      </c>
      <c r="J140" s="3" t="s">
        <v>416</v>
      </c>
      <c r="K140" s="3" t="s">
        <v>416</v>
      </c>
      <c r="L140" s="3" t="s">
        <v>416</v>
      </c>
      <c r="M140" s="3" t="s">
        <v>416</v>
      </c>
      <c r="N140" s="3" t="s">
        <v>416</v>
      </c>
      <c r="O140" s="3" t="s">
        <v>416</v>
      </c>
      <c r="P140" s="3" t="s">
        <v>416</v>
      </c>
      <c r="Q140" s="3" t="s">
        <v>416</v>
      </c>
      <c r="R140" s="3" t="s">
        <v>416</v>
      </c>
      <c r="S140" s="3" t="s">
        <v>416</v>
      </c>
      <c r="T140" s="3" t="s">
        <v>416</v>
      </c>
      <c r="U140" s="3" t="s">
        <v>416</v>
      </c>
      <c r="V140" s="3" t="s">
        <v>416</v>
      </c>
      <c r="W140" s="3" t="s">
        <v>416</v>
      </c>
      <c r="X140" s="3" t="s">
        <v>416</v>
      </c>
      <c r="Y140" s="3" t="s">
        <v>416</v>
      </c>
      <c r="Z140" s="3" t="s">
        <v>416</v>
      </c>
      <c r="AA140" s="3" t="s">
        <v>416</v>
      </c>
      <c r="AB140" s="3" t="s">
        <v>416</v>
      </c>
      <c r="AC140" s="3" t="s">
        <v>416</v>
      </c>
      <c r="AD140" s="3" t="s">
        <v>416</v>
      </c>
      <c r="AE140" s="51"/>
      <c r="AF140" s="22"/>
      <c r="AG140" s="22"/>
      <c r="AH140" s="22"/>
      <c r="AI140" s="22"/>
      <c r="AJ140" s="22"/>
      <c r="AK140" s="22"/>
      <c r="AL140" s="40" t="s">
        <v>418</v>
      </c>
    </row>
    <row r="141" spans="1:38" s="6" customFormat="1" ht="37.5" customHeight="1" thickBot="1" x14ac:dyDescent="0.45">
      <c r="A141" s="79"/>
      <c r="B141" s="80" t="s">
        <v>322</v>
      </c>
      <c r="C141" s="81" t="s">
        <v>387</v>
      </c>
      <c r="D141" s="79" t="s">
        <v>141</v>
      </c>
      <c r="E141" s="16">
        <f>SUM(E14:E140)</f>
        <v>458.46235329826169</v>
      </c>
      <c r="F141" s="16">
        <f t="shared" ref="F141:AD141" si="0">SUM(F14:F140)</f>
        <v>343.33333113016533</v>
      </c>
      <c r="G141" s="16">
        <f t="shared" si="0"/>
        <v>568.39034773987544</v>
      </c>
      <c r="H141" s="16">
        <f t="shared" si="0"/>
        <v>82.423268747310161</v>
      </c>
      <c r="I141" s="16">
        <f t="shared" si="0"/>
        <v>67.825374251700893</v>
      </c>
      <c r="J141" s="16">
        <f t="shared" si="0"/>
        <v>131.16767808746837</v>
      </c>
      <c r="K141" s="16">
        <f t="shared" si="0"/>
        <v>260.09926722183815</v>
      </c>
      <c r="L141" s="16">
        <f t="shared" si="0"/>
        <v>11.332365647985363</v>
      </c>
      <c r="M141" s="16">
        <f t="shared" si="0"/>
        <v>910.27396882926666</v>
      </c>
      <c r="N141" s="16">
        <f t="shared" si="0"/>
        <v>66.976541236403193</v>
      </c>
      <c r="O141" s="16">
        <f t="shared" si="0"/>
        <v>8.8974528119165921</v>
      </c>
      <c r="P141" s="16">
        <f t="shared" si="0"/>
        <v>2.6515938894317874</v>
      </c>
      <c r="Q141" s="16">
        <f t="shared" si="0"/>
        <v>3.1151819857928897</v>
      </c>
      <c r="R141" s="16">
        <f>SUM(R14:R140)</f>
        <v>7.1828143611785844</v>
      </c>
      <c r="S141" s="16">
        <f t="shared" si="0"/>
        <v>32.702325276595261</v>
      </c>
      <c r="T141" s="16">
        <f t="shared" si="0"/>
        <v>55.091734121102817</v>
      </c>
      <c r="U141" s="16">
        <f t="shared" si="0"/>
        <v>17.209592216590746</v>
      </c>
      <c r="V141" s="16">
        <f t="shared" si="0"/>
        <v>72.700534657382889</v>
      </c>
      <c r="W141" s="16">
        <f t="shared" si="0"/>
        <v>42.75160452003081</v>
      </c>
      <c r="X141" s="16">
        <f t="shared" si="0"/>
        <v>6.4706861311148502</v>
      </c>
      <c r="Y141" s="16">
        <f t="shared" si="0"/>
        <v>7.7693087629473299</v>
      </c>
      <c r="Z141" s="16">
        <f t="shared" si="0"/>
        <v>3.7742966579474562</v>
      </c>
      <c r="AA141" s="16">
        <f t="shared" si="0"/>
        <v>2.9956257010720257</v>
      </c>
      <c r="AB141" s="16">
        <f t="shared" si="0"/>
        <v>20.972682071121177</v>
      </c>
      <c r="AC141" s="16">
        <f t="shared" si="0"/>
        <v>26.862794269759249</v>
      </c>
      <c r="AD141" s="16">
        <f t="shared" si="0"/>
        <v>18.533107931047187</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458.46235329826169</v>
      </c>
      <c r="F152" s="11">
        <f t="shared" ref="F152:AD152" si="1">SUM(F$141, F$151, IF(AND(ISNUMBER(SEARCH($B$4,"AT|BE|CH|GB|IE|LT|LU|NL")),SUM(F$143:F$149)&gt;0),SUM(F$143:F$149)-SUM(F$27:F$33),0))</f>
        <v>343.33333113016533</v>
      </c>
      <c r="G152" s="11">
        <f t="shared" si="1"/>
        <v>568.39034773987544</v>
      </c>
      <c r="H152" s="11">
        <f t="shared" si="1"/>
        <v>82.423268747310161</v>
      </c>
      <c r="I152" s="11">
        <f t="shared" si="1"/>
        <v>67.825374251700893</v>
      </c>
      <c r="J152" s="11">
        <f t="shared" si="1"/>
        <v>131.16767808746837</v>
      </c>
      <c r="K152" s="11">
        <f t="shared" si="1"/>
        <v>260.09926722183815</v>
      </c>
      <c r="L152" s="11">
        <f t="shared" si="1"/>
        <v>11.332365647985363</v>
      </c>
      <c r="M152" s="11">
        <f t="shared" si="1"/>
        <v>910.27396882926666</v>
      </c>
      <c r="N152" s="11">
        <f t="shared" si="1"/>
        <v>66.976541236403193</v>
      </c>
      <c r="O152" s="11">
        <f t="shared" si="1"/>
        <v>8.8974528119165921</v>
      </c>
      <c r="P152" s="11">
        <f t="shared" si="1"/>
        <v>2.6515938894317874</v>
      </c>
      <c r="Q152" s="11">
        <f t="shared" si="1"/>
        <v>3.1151819857928897</v>
      </c>
      <c r="R152" s="11">
        <f t="shared" si="1"/>
        <v>7.1828143611785844</v>
      </c>
      <c r="S152" s="11">
        <f t="shared" si="1"/>
        <v>32.702325276595261</v>
      </c>
      <c r="T152" s="11">
        <f t="shared" si="1"/>
        <v>55.091734121102817</v>
      </c>
      <c r="U152" s="11">
        <f t="shared" si="1"/>
        <v>17.209592216590746</v>
      </c>
      <c r="V152" s="11">
        <f t="shared" si="1"/>
        <v>72.700534657382889</v>
      </c>
      <c r="W152" s="11">
        <f t="shared" si="1"/>
        <v>42.75160452003081</v>
      </c>
      <c r="X152" s="11">
        <f t="shared" si="1"/>
        <v>6.4706861311148502</v>
      </c>
      <c r="Y152" s="11">
        <f t="shared" si="1"/>
        <v>7.7693087629473299</v>
      </c>
      <c r="Z152" s="11">
        <f t="shared" si="1"/>
        <v>3.7742966579474562</v>
      </c>
      <c r="AA152" s="11">
        <f t="shared" si="1"/>
        <v>2.9956257010720257</v>
      </c>
      <c r="AB152" s="11">
        <f t="shared" si="1"/>
        <v>20.972682071121177</v>
      </c>
      <c r="AC152" s="11">
        <f t="shared" si="1"/>
        <v>26.862794269759249</v>
      </c>
      <c r="AD152" s="11">
        <f t="shared" si="1"/>
        <v>18.533107931047187</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458.46235329826169</v>
      </c>
      <c r="F154" s="11">
        <f>SUM(F$141, F$153, -1 * IF(OR($B$6=2005,$B$6&gt;=2020),SUM(F$99:F$122),0), IF(AND(ISNUMBER(SEARCH($B$4,"AT|BE|CH|GB|IE|LT|LU|NL")),SUM(F$143:F$149)&gt;0),SUM(F$143:F$149)-SUM(F$27:F$33),0))</f>
        <v>343.33333113016533</v>
      </c>
      <c r="G154" s="11">
        <f>SUM(G$141, G$153, IF(AND(ISNUMBER(SEARCH($B$4,"AT|BE|CH|GB|IE|LT|LU|NL")),SUM(G$143:G$149)&gt;0),SUM(G$143:G$149)-SUM(G$27:G$33),0))</f>
        <v>568.39034773987544</v>
      </c>
      <c r="H154" s="11">
        <f>SUM(H$141, H$153, IF(AND(ISNUMBER(SEARCH($B$4,"AT|BE|CH|GB|IE|LT|LU|NL")),SUM(H$143:H$149)&gt;0),SUM(H$143:H$149)-SUM(H$27:H$33),0))</f>
        <v>82.423268747310161</v>
      </c>
      <c r="I154" s="11">
        <f t="shared" ref="I154:AD154" si="2">SUM(I$141, I$153, IF(AND(ISNUMBER(SEARCH($B$4,"AT|BE|CH|GB|IE|LT|LU|NL")),SUM(I$143:I$149)&gt;0),SUM(I$143:I$149)-SUM(I$27:I$33),0))</f>
        <v>67.825374251700893</v>
      </c>
      <c r="J154" s="11">
        <f t="shared" si="2"/>
        <v>131.16767808746837</v>
      </c>
      <c r="K154" s="11">
        <f t="shared" si="2"/>
        <v>260.09926722183815</v>
      </c>
      <c r="L154" s="11">
        <f t="shared" si="2"/>
        <v>11.332365647985363</v>
      </c>
      <c r="M154" s="11">
        <f t="shared" si="2"/>
        <v>910.27396882926666</v>
      </c>
      <c r="N154" s="11">
        <f t="shared" si="2"/>
        <v>66.976541236403193</v>
      </c>
      <c r="O154" s="11">
        <f t="shared" si="2"/>
        <v>8.8974528119165921</v>
      </c>
      <c r="P154" s="11">
        <f t="shared" si="2"/>
        <v>2.6515938894317874</v>
      </c>
      <c r="Q154" s="11">
        <f t="shared" si="2"/>
        <v>3.1151819857928897</v>
      </c>
      <c r="R154" s="11">
        <f t="shared" si="2"/>
        <v>7.1828143611785844</v>
      </c>
      <c r="S154" s="11">
        <f t="shared" si="2"/>
        <v>32.702325276595261</v>
      </c>
      <c r="T154" s="11">
        <f t="shared" si="2"/>
        <v>55.091734121102817</v>
      </c>
      <c r="U154" s="11">
        <f t="shared" si="2"/>
        <v>17.209592216590746</v>
      </c>
      <c r="V154" s="11">
        <f t="shared" si="2"/>
        <v>72.700534657382889</v>
      </c>
      <c r="W154" s="11">
        <f t="shared" si="2"/>
        <v>42.75160452003081</v>
      </c>
      <c r="X154" s="11">
        <f t="shared" si="2"/>
        <v>6.4706861311148502</v>
      </c>
      <c r="Y154" s="11">
        <f t="shared" si="2"/>
        <v>7.7693087629473299</v>
      </c>
      <c r="Z154" s="11">
        <f t="shared" si="2"/>
        <v>3.7742966579474562</v>
      </c>
      <c r="AA154" s="11">
        <f t="shared" si="2"/>
        <v>2.9956257010720257</v>
      </c>
      <c r="AB154" s="11">
        <f t="shared" si="2"/>
        <v>20.972682071121177</v>
      </c>
      <c r="AC154" s="11">
        <f t="shared" si="2"/>
        <v>26.862794269759249</v>
      </c>
      <c r="AD154" s="11">
        <f t="shared" si="2"/>
        <v>18.533107931047187</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10.839108716091085</v>
      </c>
      <c r="F157" s="19">
        <v>1.5478104535006889E-2</v>
      </c>
      <c r="G157" s="19">
        <v>0.64271243419312463</v>
      </c>
      <c r="H157" s="19" t="s">
        <v>415</v>
      </c>
      <c r="I157" s="19">
        <v>0.14746371187040411</v>
      </c>
      <c r="J157" s="19">
        <v>0.14746371187040411</v>
      </c>
      <c r="K157" s="19" t="s">
        <v>415</v>
      </c>
      <c r="L157" s="19">
        <v>7.0782582997185414E-2</v>
      </c>
      <c r="M157" s="19">
        <v>1.7641428029517363</v>
      </c>
      <c r="N157" s="19" t="s">
        <v>415</v>
      </c>
      <c r="O157" s="19" t="s">
        <v>415</v>
      </c>
      <c r="P157" s="19" t="s">
        <v>415</v>
      </c>
      <c r="Q157" s="19" t="s">
        <v>415</v>
      </c>
      <c r="R157" s="19" t="s">
        <v>415</v>
      </c>
      <c r="S157" s="19" t="s">
        <v>415</v>
      </c>
      <c r="T157" s="19" t="s">
        <v>415</v>
      </c>
      <c r="U157" s="19" t="s">
        <v>415</v>
      </c>
      <c r="V157" s="19" t="s">
        <v>415</v>
      </c>
      <c r="W157" s="19" t="s">
        <v>418</v>
      </c>
      <c r="X157" s="19" t="s">
        <v>415</v>
      </c>
      <c r="Y157" s="19" t="s">
        <v>415</v>
      </c>
      <c r="Z157" s="19" t="s">
        <v>415</v>
      </c>
      <c r="AA157" s="19" t="s">
        <v>415</v>
      </c>
      <c r="AB157" s="19" t="s">
        <v>415</v>
      </c>
      <c r="AC157" s="19" t="s">
        <v>418</v>
      </c>
      <c r="AD157" s="19" t="s">
        <v>418</v>
      </c>
      <c r="AE157" s="54"/>
      <c r="AF157" s="19">
        <v>34239.733486673482</v>
      </c>
      <c r="AG157" s="19" t="s">
        <v>418</v>
      </c>
      <c r="AH157" s="19" t="s">
        <v>418</v>
      </c>
      <c r="AI157" s="19" t="s">
        <v>418</v>
      </c>
      <c r="AJ157" s="19" t="s">
        <v>418</v>
      </c>
      <c r="AK157" s="19" t="s">
        <v>418</v>
      </c>
      <c r="AL157" s="48" t="s">
        <v>443</v>
      </c>
    </row>
    <row r="158" spans="1:38" ht="26.25" customHeight="1" thickBot="1" x14ac:dyDescent="0.45">
      <c r="A158" s="48" t="s">
        <v>326</v>
      </c>
      <c r="B158" s="48" t="s">
        <v>329</v>
      </c>
      <c r="C158" s="97" t="s">
        <v>330</v>
      </c>
      <c r="D158" s="98"/>
      <c r="E158" s="19">
        <v>1.5765599736246212</v>
      </c>
      <c r="F158" s="19">
        <v>2.8236745744110586E-3</v>
      </c>
      <c r="G158" s="19">
        <v>9.1175589602854407E-2</v>
      </c>
      <c r="H158" s="19" t="s">
        <v>415</v>
      </c>
      <c r="I158" s="19">
        <v>9.4571686464040832E-3</v>
      </c>
      <c r="J158" s="19">
        <v>9.4571686464040832E-3</v>
      </c>
      <c r="K158" s="19" t="s">
        <v>415</v>
      </c>
      <c r="L158" s="19">
        <v>4.5394409751469862E-3</v>
      </c>
      <c r="M158" s="19">
        <v>0.50646902118242709</v>
      </c>
      <c r="N158" s="19" t="s">
        <v>415</v>
      </c>
      <c r="O158" s="19" t="s">
        <v>415</v>
      </c>
      <c r="P158" s="19" t="s">
        <v>415</v>
      </c>
      <c r="Q158" s="19" t="s">
        <v>415</v>
      </c>
      <c r="R158" s="19" t="s">
        <v>415</v>
      </c>
      <c r="S158" s="19" t="s">
        <v>415</v>
      </c>
      <c r="T158" s="19" t="s">
        <v>415</v>
      </c>
      <c r="U158" s="19" t="s">
        <v>415</v>
      </c>
      <c r="V158" s="19" t="s">
        <v>415</v>
      </c>
      <c r="W158" s="19" t="s">
        <v>418</v>
      </c>
      <c r="X158" s="19" t="s">
        <v>415</v>
      </c>
      <c r="Y158" s="19" t="s">
        <v>415</v>
      </c>
      <c r="Z158" s="19" t="s">
        <v>415</v>
      </c>
      <c r="AA158" s="19" t="s">
        <v>415</v>
      </c>
      <c r="AB158" s="19" t="s">
        <v>415</v>
      </c>
      <c r="AC158" s="19" t="s">
        <v>418</v>
      </c>
      <c r="AD158" s="19" t="s">
        <v>418</v>
      </c>
      <c r="AE158" s="54"/>
      <c r="AF158" s="19">
        <v>4857.2708357239671</v>
      </c>
      <c r="AG158" s="19" t="s">
        <v>418</v>
      </c>
      <c r="AH158" s="19" t="s">
        <v>418</v>
      </c>
      <c r="AI158" s="19" t="s">
        <v>418</v>
      </c>
      <c r="AJ158" s="19" t="s">
        <v>418</v>
      </c>
      <c r="AK158" s="19" t="s">
        <v>418</v>
      </c>
      <c r="AL158" s="48" t="s">
        <v>443</v>
      </c>
    </row>
    <row r="159" spans="1:38" ht="26.25" customHeight="1" thickBot="1" x14ac:dyDescent="0.45">
      <c r="A159" s="48" t="s">
        <v>331</v>
      </c>
      <c r="B159" s="48" t="s">
        <v>332</v>
      </c>
      <c r="C159" s="97" t="s">
        <v>410</v>
      </c>
      <c r="D159" s="98"/>
      <c r="E159" s="19">
        <v>196.76587017179335</v>
      </c>
      <c r="F159" s="19">
        <v>5.9450372030234755</v>
      </c>
      <c r="G159" s="19">
        <v>206.07000000000002</v>
      </c>
      <c r="H159" s="19" t="s">
        <v>415</v>
      </c>
      <c r="I159" s="19">
        <v>10.892235941169867</v>
      </c>
      <c r="J159" s="19">
        <v>12.120773462271597</v>
      </c>
      <c r="K159" s="19">
        <v>12.120773462271597</v>
      </c>
      <c r="L159" s="19">
        <v>0.26635891609082563</v>
      </c>
      <c r="M159" s="19">
        <v>13.62385737294813</v>
      </c>
      <c r="N159" s="19">
        <v>0.56698000000000004</v>
      </c>
      <c r="O159" s="19">
        <v>6.0900000000000003E-2</v>
      </c>
      <c r="P159" s="19">
        <v>7.034E-2</v>
      </c>
      <c r="Q159" s="19">
        <v>1.9290000000000003</v>
      </c>
      <c r="R159" s="19">
        <v>2.0460799999999999</v>
      </c>
      <c r="S159" s="19">
        <v>3.9266100000000002</v>
      </c>
      <c r="T159" s="19">
        <v>90.36</v>
      </c>
      <c r="U159" s="19">
        <v>0.63709000000000005</v>
      </c>
      <c r="V159" s="19">
        <v>3.9371999999999998</v>
      </c>
      <c r="W159" s="19">
        <v>1.3815900000000001</v>
      </c>
      <c r="X159" s="19">
        <v>1.4989000000000001E-2</v>
      </c>
      <c r="Y159" s="19">
        <v>8.899E-2</v>
      </c>
      <c r="Z159" s="19">
        <v>6.0900000000000003E-2</v>
      </c>
      <c r="AA159" s="19">
        <v>2.5752999999999995E-2</v>
      </c>
      <c r="AB159" s="19">
        <v>0.190632</v>
      </c>
      <c r="AC159" s="19">
        <v>0.43102000000000007</v>
      </c>
      <c r="AD159" s="19">
        <v>1.6190659999999997</v>
      </c>
      <c r="AE159" s="54"/>
      <c r="AF159" s="19">
        <v>134211.59</v>
      </c>
      <c r="AG159" s="19" t="s">
        <v>418</v>
      </c>
      <c r="AH159" s="19" t="s">
        <v>418</v>
      </c>
      <c r="AI159" s="19" t="s">
        <v>418</v>
      </c>
      <c r="AJ159" s="19" t="s">
        <v>418</v>
      </c>
      <c r="AK159" s="19" t="s">
        <v>418</v>
      </c>
      <c r="AL159" s="48" t="s">
        <v>443</v>
      </c>
    </row>
    <row r="160" spans="1:38" ht="26.25" customHeight="1" thickBot="1" x14ac:dyDescent="0.45">
      <c r="A160" s="48" t="s">
        <v>333</v>
      </c>
      <c r="B160" s="48" t="s">
        <v>334</v>
      </c>
      <c r="C160" s="97" t="s">
        <v>335</v>
      </c>
      <c r="D160" s="98"/>
      <c r="E160" s="19" t="s">
        <v>416</v>
      </c>
      <c r="F160" s="19" t="s">
        <v>416</v>
      </c>
      <c r="G160" s="19" t="s">
        <v>416</v>
      </c>
      <c r="H160" s="19" t="s">
        <v>416</v>
      </c>
      <c r="I160" s="19" t="s">
        <v>416</v>
      </c>
      <c r="J160" s="19" t="s">
        <v>416</v>
      </c>
      <c r="K160" s="19" t="s">
        <v>416</v>
      </c>
      <c r="L160" s="19" t="s">
        <v>416</v>
      </c>
      <c r="M160" s="19" t="s">
        <v>416</v>
      </c>
      <c r="N160" s="19" t="s">
        <v>416</v>
      </c>
      <c r="O160" s="19" t="s">
        <v>416</v>
      </c>
      <c r="P160" s="19" t="s">
        <v>416</v>
      </c>
      <c r="Q160" s="19" t="s">
        <v>416</v>
      </c>
      <c r="R160" s="19" t="s">
        <v>416</v>
      </c>
      <c r="S160" s="19" t="s">
        <v>416</v>
      </c>
      <c r="T160" s="19" t="s">
        <v>416</v>
      </c>
      <c r="U160" s="19" t="s">
        <v>416</v>
      </c>
      <c r="V160" s="19" t="s">
        <v>416</v>
      </c>
      <c r="W160" s="19" t="s">
        <v>416</v>
      </c>
      <c r="X160" s="19" t="s">
        <v>416</v>
      </c>
      <c r="Y160" s="19" t="s">
        <v>416</v>
      </c>
      <c r="Z160" s="19" t="s">
        <v>416</v>
      </c>
      <c r="AA160" s="19" t="s">
        <v>416</v>
      </c>
      <c r="AB160" s="19" t="s">
        <v>416</v>
      </c>
      <c r="AC160" s="19" t="s">
        <v>416</v>
      </c>
      <c r="AD160" s="19" t="s">
        <v>416</v>
      </c>
      <c r="AE160" s="54"/>
      <c r="AF160" s="19"/>
      <c r="AG160" s="19"/>
      <c r="AH160" s="19"/>
      <c r="AI160" s="19"/>
      <c r="AJ160" s="19"/>
      <c r="AK160" s="19"/>
      <c r="AL160" s="48"/>
    </row>
    <row r="161" spans="1:38" ht="26.25" customHeight="1" thickBot="1" x14ac:dyDescent="0.45">
      <c r="A161" s="49" t="s">
        <v>333</v>
      </c>
      <c r="B161" s="49" t="s">
        <v>336</v>
      </c>
      <c r="C161" s="99" t="s">
        <v>337</v>
      </c>
      <c r="D161" s="100"/>
      <c r="E161" s="20" t="s">
        <v>416</v>
      </c>
      <c r="F161" s="20" t="s">
        <v>416</v>
      </c>
      <c r="G161" s="20" t="s">
        <v>416</v>
      </c>
      <c r="H161" s="20" t="s">
        <v>416</v>
      </c>
      <c r="I161" s="20" t="s">
        <v>416</v>
      </c>
      <c r="J161" s="20" t="s">
        <v>416</v>
      </c>
      <c r="K161" s="20" t="s">
        <v>416</v>
      </c>
      <c r="L161" s="20" t="s">
        <v>416</v>
      </c>
      <c r="M161" s="20" t="s">
        <v>416</v>
      </c>
      <c r="N161" s="20" t="s">
        <v>416</v>
      </c>
      <c r="O161" s="20" t="s">
        <v>416</v>
      </c>
      <c r="P161" s="20" t="s">
        <v>416</v>
      </c>
      <c r="Q161" s="20" t="s">
        <v>416</v>
      </c>
      <c r="R161" s="20" t="s">
        <v>416</v>
      </c>
      <c r="S161" s="20" t="s">
        <v>416</v>
      </c>
      <c r="T161" s="20" t="s">
        <v>416</v>
      </c>
      <c r="U161" s="20" t="s">
        <v>416</v>
      </c>
      <c r="V161" s="20" t="s">
        <v>416</v>
      </c>
      <c r="W161" s="20" t="s">
        <v>416</v>
      </c>
      <c r="X161" s="20" t="s">
        <v>416</v>
      </c>
      <c r="Y161" s="20" t="s">
        <v>416</v>
      </c>
      <c r="Z161" s="20" t="s">
        <v>416</v>
      </c>
      <c r="AA161" s="20" t="s">
        <v>416</v>
      </c>
      <c r="AB161" s="20" t="s">
        <v>416</v>
      </c>
      <c r="AC161" s="20" t="s">
        <v>416</v>
      </c>
      <c r="AD161" s="20" t="s">
        <v>416</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9.3416537170103869E-2</v>
      </c>
      <c r="F163" s="21">
        <v>0.28024961151031158</v>
      </c>
      <c r="G163" s="21">
        <v>1.8683307434020774E-2</v>
      </c>
      <c r="H163" s="21">
        <v>1.8683307434020774E-2</v>
      </c>
      <c r="I163" s="21">
        <v>8.5055367681621516E-2</v>
      </c>
      <c r="J163" s="21">
        <v>0.10395656049975963</v>
      </c>
      <c r="K163" s="21">
        <v>0.16066013895417397</v>
      </c>
      <c r="L163" s="21">
        <v>7.6549830913459358E-3</v>
      </c>
      <c r="M163" s="21">
        <v>2.8155744303069308</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418</v>
      </c>
      <c r="AE163" s="55"/>
      <c r="AF163" s="21"/>
      <c r="AG163" s="21"/>
      <c r="AH163" s="21"/>
      <c r="AI163" s="21"/>
      <c r="AJ163" s="21"/>
      <c r="AK163" s="21">
        <v>934.16537170103868</v>
      </c>
      <c r="AL163" s="50" t="s">
        <v>343</v>
      </c>
    </row>
    <row r="164" spans="1:38" ht="26.25" customHeight="1" thickBot="1" x14ac:dyDescent="0.45">
      <c r="A164" s="50" t="s">
        <v>338</v>
      </c>
      <c r="B164" s="50" t="s">
        <v>344</v>
      </c>
      <c r="C164" s="101" t="s">
        <v>345</v>
      </c>
      <c r="D164" s="102"/>
      <c r="E164" s="21" t="s">
        <v>416</v>
      </c>
      <c r="F164" s="21" t="s">
        <v>416</v>
      </c>
      <c r="G164" s="21" t="s">
        <v>416</v>
      </c>
      <c r="H164" s="21" t="s">
        <v>416</v>
      </c>
      <c r="I164" s="21" t="s">
        <v>416</v>
      </c>
      <c r="J164" s="21" t="s">
        <v>416</v>
      </c>
      <c r="K164" s="21" t="s">
        <v>416</v>
      </c>
      <c r="L164" s="21" t="s">
        <v>416</v>
      </c>
      <c r="M164" s="21" t="s">
        <v>416</v>
      </c>
      <c r="N164" s="21" t="s">
        <v>416</v>
      </c>
      <c r="O164" s="21" t="s">
        <v>416</v>
      </c>
      <c r="P164" s="21" t="s">
        <v>416</v>
      </c>
      <c r="Q164" s="21" t="s">
        <v>416</v>
      </c>
      <c r="R164" s="21" t="s">
        <v>416</v>
      </c>
      <c r="S164" s="21" t="s">
        <v>416</v>
      </c>
      <c r="T164" s="21" t="s">
        <v>416</v>
      </c>
      <c r="U164" s="21" t="s">
        <v>416</v>
      </c>
      <c r="V164" s="21" t="s">
        <v>416</v>
      </c>
      <c r="W164" s="21" t="s">
        <v>416</v>
      </c>
      <c r="X164" s="21" t="s">
        <v>416</v>
      </c>
      <c r="Y164" s="21" t="s">
        <v>416</v>
      </c>
      <c r="Z164" s="21" t="s">
        <v>416</v>
      </c>
      <c r="AA164" s="21" t="s">
        <v>416</v>
      </c>
      <c r="AB164" s="21" t="s">
        <v>416</v>
      </c>
      <c r="AC164" s="21" t="s">
        <v>416</v>
      </c>
      <c r="AD164" s="21" t="s">
        <v>416</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2024-02-12T14:02:08Z</dcterms:modified>
</cp:coreProperties>
</file>