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62F817CA-F973-4A3B-9138-B562F8E46129}"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<sst xmlns="http://schemas.openxmlformats.org/spreadsheetml/2006/main" count="3609" uniqueCount="451">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</sst>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2003</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2003</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120.31621400157931</v>
      </c>
      <c r="F14" s="3">
        <v>1.7988534939143774</v>
      </c>
      <c r="G14" s="3">
        <v>381.58253382503312</v>
      </c>
      <c r="H14" s="3" t="s">
        <v>415</v>
      </c>
      <c r="I14" s="3">
        <v>14.171761984986169</v>
      </c>
      <c r="J14" s="3">
        <v>29.401152855072219</v>
      </c>
      <c r="K14" s="3">
        <v>47.783979382671738</v>
      </c>
      <c r="L14" s="3">
        <v>0.74594175849622424</v>
      </c>
      <c r="M14" s="3">
        <v>25.613824017929993</v>
      </c>
      <c r="N14" s="3">
        <v>57.566954541210464</v>
      </c>
      <c r="O14" s="3">
        <v>6.959866516660342</v>
      </c>
      <c r="P14" s="3">
        <v>2.0864663806789308</v>
      </c>
      <c r="Q14" s="3">
        <v>2.3742172488134683</v>
      </c>
      <c r="R14" s="3">
        <v>2.2448070025836504</v>
      </c>
      <c r="S14" s="3">
        <v>0.96987067004178951</v>
      </c>
      <c r="T14" s="3">
        <v>30.968183314764623</v>
      </c>
      <c r="U14" s="3">
        <v>16.086965157463958</v>
      </c>
      <c r="V14" s="3">
        <v>9.0805273224470149</v>
      </c>
      <c r="W14" s="3">
        <v>4.8896634390891176</v>
      </c>
      <c r="X14" s="3">
        <v>7.991733082858294E-3</v>
      </c>
      <c r="Y14" s="3">
        <v>0.1545120984488092</v>
      </c>
      <c r="Z14" s="3">
        <v>0.11353194363133411</v>
      </c>
      <c r="AA14" s="3">
        <v>1.3667788501267805E-2</v>
      </c>
      <c r="AB14" s="3">
        <v>0.28970356366426936</v>
      </c>
      <c r="AC14" s="3">
        <v>25.584387934685907</v>
      </c>
      <c r="AD14" s="3">
        <v>1.2602361294446356E-2</v>
      </c>
      <c r="AE14" s="51"/>
      <c r="AF14" s="22">
        <v>84272.989773599998</v>
      </c>
      <c r="AG14" s="22">
        <v>351573.334004</v>
      </c>
      <c r="AH14" s="22">
        <v>61214.574568000004</v>
      </c>
      <c r="AI14" s="22">
        <v>1149</v>
      </c>
      <c r="AJ14" s="22" t="s">
        <v>416</v>
      </c>
      <c r="AK14" s="22"/>
      <c r="AL14" s="40" t="s">
        <v>49</v>
      </c>
    </row>
    <row r="15" spans="1:38" ht="26.25" customHeight="1" thickBot="1" x14ac:dyDescent="0.45">
      <c r="A15" s="60" t="s">
        <v>53</v>
      </c>
      <c r="B15" s="60" t="s">
        <v>54</v>
      </c>
      <c r="C15" s="61" t="s">
        <v>55</v>
      </c>
      <c r="D15" s="62"/>
      <c r="E15" s="3">
        <v>4.1392790080158095</v>
      </c>
      <c r="F15" s="3">
        <v>7.8029771988030241</v>
      </c>
      <c r="G15" s="3">
        <v>25.898060228516794</v>
      </c>
      <c r="H15" s="3" t="s">
        <v>415</v>
      </c>
      <c r="I15" s="3">
        <v>0.40975618913664136</v>
      </c>
      <c r="J15" s="3">
        <v>0.52851470846144666</v>
      </c>
      <c r="K15" s="3">
        <v>0.73382604695517872</v>
      </c>
      <c r="L15" s="3">
        <v>2.566953776046418E-2</v>
      </c>
      <c r="M15" s="3">
        <v>0.59303072498782194</v>
      </c>
      <c r="N15" s="3">
        <v>0.13454021058617521</v>
      </c>
      <c r="O15" s="3">
        <v>0.14478181396932577</v>
      </c>
      <c r="P15" s="3">
        <v>0.15305138541532207</v>
      </c>
      <c r="Q15" s="3">
        <v>8.8287965115314504E-2</v>
      </c>
      <c r="R15" s="3">
        <v>0.11679560418250449</v>
      </c>
      <c r="S15" s="3">
        <v>0.1599089433460954</v>
      </c>
      <c r="T15" s="3">
        <v>5.2174843456456372</v>
      </c>
      <c r="U15" s="3">
        <v>5.1491321373860852E-2</v>
      </c>
      <c r="V15" s="3">
        <v>2.376233301502181</v>
      </c>
      <c r="W15" s="3">
        <v>5.0308341063392034E-2</v>
      </c>
      <c r="X15" s="3">
        <v>1.598790270921827E-5</v>
      </c>
      <c r="Y15" s="3">
        <v>1.1779897368766145E-4</v>
      </c>
      <c r="Z15" s="3">
        <v>1.0563478463087206E-4</v>
      </c>
      <c r="AA15" s="3">
        <v>1.5433325878023554E-4</v>
      </c>
      <c r="AB15" s="3">
        <v>3.9375491980798727E-4</v>
      </c>
      <c r="AC15" s="3" t="s">
        <v>415</v>
      </c>
      <c r="AD15" s="3" t="s">
        <v>415</v>
      </c>
      <c r="AE15" s="51"/>
      <c r="AF15" s="22">
        <v>45393.7</v>
      </c>
      <c r="AG15" s="22" t="s">
        <v>416</v>
      </c>
      <c r="AH15" s="22" t="s">
        <v>417</v>
      </c>
      <c r="AI15" s="22" t="s">
        <v>416</v>
      </c>
      <c r="AJ15" s="22" t="s">
        <v>416</v>
      </c>
      <c r="AK15" s="22"/>
      <c r="AL15" s="40" t="s">
        <v>49</v>
      </c>
    </row>
    <row r="16" spans="1:38" ht="26.25" customHeight="1" thickBot="1" x14ac:dyDescent="0.45">
      <c r="A16" s="60" t="s">
        <v>53</v>
      </c>
      <c r="B16" s="60" t="s">
        <v>56</v>
      </c>
      <c r="C16" s="61" t="s">
        <v>57</v>
      </c>
      <c r="D16" s="62"/>
      <c r="E16" s="3">
        <v>0.13681080000000001</v>
      </c>
      <c r="F16" s="3">
        <v>3.9967200000000005E-3</v>
      </c>
      <c r="G16" s="3">
        <v>4.3195320000000002E-4</v>
      </c>
      <c r="H16" s="3" t="s">
        <v>415</v>
      </c>
      <c r="I16" s="3">
        <v>1.3681080000000003E-3</v>
      </c>
      <c r="J16" s="3">
        <v>1.3681080000000003E-3</v>
      </c>
      <c r="K16" s="3">
        <v>1.3681080000000003E-3</v>
      </c>
      <c r="L16" s="3">
        <v>3.4202700000000011E-5</v>
      </c>
      <c r="M16" s="3">
        <v>5.9950800000000005E-2</v>
      </c>
      <c r="N16" s="3">
        <v>2.3058E-6</v>
      </c>
      <c r="O16" s="3">
        <v>3.8430000000000002E-7</v>
      </c>
      <c r="P16" s="3">
        <v>1.5372000000000001E-4</v>
      </c>
      <c r="Q16" s="3">
        <v>1.8446399999999999E-4</v>
      </c>
      <c r="R16" s="3">
        <v>1.1682720000000002E-6</v>
      </c>
      <c r="S16" s="3">
        <v>1.1682720000000002E-7</v>
      </c>
      <c r="T16" s="3">
        <v>7.83972E-7</v>
      </c>
      <c r="U16" s="3">
        <v>1.721664E-5</v>
      </c>
      <c r="V16" s="3">
        <v>2.3058E-6</v>
      </c>
      <c r="W16" s="3">
        <v>7.6860000000000003E-4</v>
      </c>
      <c r="X16" s="3">
        <v>8.6083200000000012E-7</v>
      </c>
      <c r="Y16" s="3">
        <v>1.2912480000000001E-6</v>
      </c>
      <c r="Z16" s="3">
        <v>1.2912480000000001E-6</v>
      </c>
      <c r="AA16" s="3">
        <v>1.2912480000000001E-6</v>
      </c>
      <c r="AB16" s="3">
        <v>4.7345760000000006E-6</v>
      </c>
      <c r="AC16" s="3" t="s">
        <v>415</v>
      </c>
      <c r="AD16" s="3" t="s">
        <v>415</v>
      </c>
      <c r="AE16" s="51"/>
      <c r="AF16" s="22" t="s">
        <v>416</v>
      </c>
      <c r="AG16" s="22" t="s">
        <v>416</v>
      </c>
      <c r="AH16" s="22">
        <v>1537.2</v>
      </c>
      <c r="AI16" s="22" t="s">
        <v>416</v>
      </c>
      <c r="AJ16" s="22" t="s">
        <v>416</v>
      </c>
      <c r="AK16" s="22"/>
      <c r="AL16" s="40" t="s">
        <v>49</v>
      </c>
    </row>
    <row r="17" spans="1:38" ht="26.25" customHeight="1" thickBot="1" x14ac:dyDescent="0.45">
      <c r="A17" s="60" t="s">
        <v>53</v>
      </c>
      <c r="B17" s="60" t="s">
        <v>58</v>
      </c>
      <c r="C17" s="61" t="s">
        <v>59</v>
      </c>
      <c r="D17" s="62"/>
      <c r="E17" s="3">
        <v>1.4176125899999998</v>
      </c>
      <c r="F17" s="3">
        <v>0.11710145</v>
      </c>
      <c r="G17" s="3">
        <v>3.026644593850476</v>
      </c>
      <c r="H17" s="3" t="s">
        <v>415</v>
      </c>
      <c r="I17" s="3">
        <v>4.8126531201999993E-2</v>
      </c>
      <c r="J17" s="3">
        <v>4.8126531201999993E-2</v>
      </c>
      <c r="K17" s="3">
        <v>4.8126531201999993E-2</v>
      </c>
      <c r="L17" s="3">
        <v>2.694985324808E-2</v>
      </c>
      <c r="M17" s="3">
        <v>0.15888298109999999</v>
      </c>
      <c r="N17" s="3">
        <v>2.197333E-4</v>
      </c>
      <c r="O17" s="3">
        <v>1.6665690000000001E-5</v>
      </c>
      <c r="P17" s="3">
        <v>1.6257336000000001E-3</v>
      </c>
      <c r="Q17" s="3">
        <v>3.197769E-4</v>
      </c>
      <c r="R17" s="3">
        <v>5.1343269999999999E-4</v>
      </c>
      <c r="S17" s="3">
        <v>5.3580794000000005E-4</v>
      </c>
      <c r="T17" s="3">
        <v>5.1436539999999997E-5</v>
      </c>
      <c r="U17" s="3">
        <v>4.0828750000000002E-4</v>
      </c>
      <c r="V17" s="3">
        <v>7.1588077E-2</v>
      </c>
      <c r="W17" s="3">
        <v>4.6561900000000002E-3</v>
      </c>
      <c r="X17" s="3">
        <v>4.5736196480000001E-3</v>
      </c>
      <c r="Y17" s="3">
        <v>3.6100630109999997E-2</v>
      </c>
      <c r="Z17" s="3">
        <v>4.0933144900000005E-3</v>
      </c>
      <c r="AA17" s="3">
        <v>3.6120189720000003E-3</v>
      </c>
      <c r="AB17" s="3">
        <v>4.8379583220000001E-2</v>
      </c>
      <c r="AC17" s="3" t="s">
        <v>415</v>
      </c>
      <c r="AD17" s="3" t="s">
        <v>415</v>
      </c>
      <c r="AE17" s="51"/>
      <c r="AF17" s="22">
        <v>2406.23</v>
      </c>
      <c r="AG17" s="22" t="s">
        <v>416</v>
      </c>
      <c r="AH17" s="22">
        <v>2475.9</v>
      </c>
      <c r="AI17" s="22" t="s">
        <v>416</v>
      </c>
      <c r="AJ17" s="22" t="s">
        <v>416</v>
      </c>
      <c r="AK17" s="22"/>
      <c r="AL17" s="40" t="s">
        <v>49</v>
      </c>
    </row>
    <row r="18" spans="1:38" ht="26.25" customHeight="1" thickBot="1" x14ac:dyDescent="0.45">
      <c r="A18" s="60" t="s">
        <v>53</v>
      </c>
      <c r="B18" s="60" t="s">
        <v>60</v>
      </c>
      <c r="C18" s="61" t="s">
        <v>61</v>
      </c>
      <c r="D18" s="62"/>
      <c r="E18" s="3">
        <v>6.2192250000000007</v>
      </c>
      <c r="F18" s="3">
        <v>0.34729310000000002</v>
      </c>
      <c r="G18" s="3">
        <v>15.201902241457189</v>
      </c>
      <c r="H18" s="3" t="s">
        <v>449</v>
      </c>
      <c r="I18" s="3">
        <v>0.23588977816599999</v>
      </c>
      <c r="J18" s="3">
        <v>0.23588977816599999</v>
      </c>
      <c r="K18" s="3">
        <v>0.23588977816599999</v>
      </c>
      <c r="L18" s="3">
        <v>0.13209735112664001</v>
      </c>
      <c r="M18" s="3">
        <v>0.77849651130000008</v>
      </c>
      <c r="N18" s="3">
        <v>9.6862870000000005E-4</v>
      </c>
      <c r="O18" s="3">
        <v>7.2818129999999989E-5</v>
      </c>
      <c r="P18" s="3">
        <v>2.6463659999999998E-3</v>
      </c>
      <c r="Q18" s="3">
        <v>5.8180199999999997E-4</v>
      </c>
      <c r="R18" s="3" t="s">
        <v>417</v>
      </c>
      <c r="S18" s="3">
        <v>2.6006952200000005E-3</v>
      </c>
      <c r="T18" s="3" t="s">
        <v>417</v>
      </c>
      <c r="U18" s="3">
        <v>1.4296066000000001E-3</v>
      </c>
      <c r="V18" s="3">
        <v>0.34370178099999998</v>
      </c>
      <c r="W18" s="3">
        <v>1.7697603999999999E-2</v>
      </c>
      <c r="X18" s="3">
        <v>2.2411001383999998E-2</v>
      </c>
      <c r="Y18" s="3">
        <v>0.17692261112999999</v>
      </c>
      <c r="Z18" s="3">
        <v>2.0052987669999994E-2</v>
      </c>
      <c r="AA18" s="3">
        <v>1.7694062076000001E-2</v>
      </c>
      <c r="AB18" s="3">
        <v>0.23708066225999999</v>
      </c>
      <c r="AC18" s="3" t="s">
        <v>415</v>
      </c>
      <c r="AD18" s="3" t="s">
        <v>415</v>
      </c>
      <c r="AE18" s="51"/>
      <c r="AF18" s="22">
        <v>11794.4</v>
      </c>
      <c r="AG18" s="22" t="s">
        <v>417</v>
      </c>
      <c r="AH18" s="22">
        <v>2279.6999999999998</v>
      </c>
      <c r="AI18" s="22" t="s">
        <v>416</v>
      </c>
      <c r="AJ18" s="22" t="s">
        <v>416</v>
      </c>
      <c r="AK18" s="22"/>
      <c r="AL18" s="40" t="s">
        <v>49</v>
      </c>
    </row>
    <row r="19" spans="1:38" ht="26.25" customHeight="1" thickBot="1" x14ac:dyDescent="0.45">
      <c r="A19" s="60" t="s">
        <v>53</v>
      </c>
      <c r="B19" s="60" t="s">
        <v>62</v>
      </c>
      <c r="C19" s="61" t="s">
        <v>63</v>
      </c>
      <c r="D19" s="62"/>
      <c r="E19" s="3">
        <v>4.3682526172965597</v>
      </c>
      <c r="F19" s="3">
        <v>0.23035474753811996</v>
      </c>
      <c r="G19" s="3">
        <v>6.2439476516987016</v>
      </c>
      <c r="H19" s="3" t="s">
        <v>449</v>
      </c>
      <c r="I19" s="3">
        <v>0.1677031029070904</v>
      </c>
      <c r="J19" s="3">
        <v>0.1677031029070904</v>
      </c>
      <c r="K19" s="3">
        <v>0.1677031029070904</v>
      </c>
      <c r="L19" s="3">
        <v>9.3913372116283617E-2</v>
      </c>
      <c r="M19" s="3">
        <v>0.5534440537251567</v>
      </c>
      <c r="N19" s="3">
        <v>6.8072239230083996E-4</v>
      </c>
      <c r="O19" s="3">
        <v>5.1121766642795993E-5</v>
      </c>
      <c r="P19" s="3">
        <v>1.4928423856775995E-3</v>
      </c>
      <c r="Q19" s="3">
        <v>3.416698936439999E-4</v>
      </c>
      <c r="R19" s="3">
        <v>1.6887391181737198E-3</v>
      </c>
      <c r="S19" s="3">
        <v>1.8470694236347438E-3</v>
      </c>
      <c r="T19" s="3">
        <v>7.8796078173719989E-5</v>
      </c>
      <c r="U19" s="3">
        <v>9.7463065031351982E-4</v>
      </c>
      <c r="V19" s="3">
        <v>0.24382632894360118</v>
      </c>
      <c r="W19" s="3">
        <v>1.2207772726948797E-2</v>
      </c>
      <c r="X19" s="3">
        <v>1.5932376837314237E-2</v>
      </c>
      <c r="Y19" s="3">
        <v>0.12577941337251564</v>
      </c>
      <c r="Z19" s="3">
        <v>1.4255695279230081E-2</v>
      </c>
      <c r="AA19" s="3">
        <v>1.2578653255971354E-2</v>
      </c>
      <c r="AB19" s="3">
        <v>0.1685461387450313</v>
      </c>
      <c r="AC19" s="3" t="s">
        <v>415</v>
      </c>
      <c r="AD19" s="3" t="s">
        <v>415</v>
      </c>
      <c r="AE19" s="51"/>
      <c r="AF19" s="22">
        <v>8385.119999999999</v>
      </c>
      <c r="AG19" s="22" t="s">
        <v>416</v>
      </c>
      <c r="AH19" s="22">
        <v>901.16293643999904</v>
      </c>
      <c r="AI19" s="22" t="s">
        <v>416</v>
      </c>
      <c r="AJ19" s="22" t="s">
        <v>416</v>
      </c>
      <c r="AK19" s="22"/>
      <c r="AL19" s="40" t="s">
        <v>49</v>
      </c>
    </row>
    <row r="20" spans="1:38" ht="26.25" customHeight="1" thickBot="1" x14ac:dyDescent="0.45">
      <c r="A20" s="60" t="s">
        <v>53</v>
      </c>
      <c r="B20" s="60" t="s">
        <v>64</v>
      </c>
      <c r="C20" s="61" t="s">
        <v>65</v>
      </c>
      <c r="D20" s="62"/>
      <c r="E20" s="3">
        <v>2.2019621399999996</v>
      </c>
      <c r="F20" s="3">
        <v>0.12980679999999997</v>
      </c>
      <c r="G20" s="3">
        <v>4.6481866613490741</v>
      </c>
      <c r="H20" s="3" t="s">
        <v>449</v>
      </c>
      <c r="I20" s="3">
        <v>8.2500504877999994E-2</v>
      </c>
      <c r="J20" s="3">
        <v>8.2500504877999994E-2</v>
      </c>
      <c r="K20" s="3">
        <v>8.2500504877999994E-2</v>
      </c>
      <c r="L20" s="3">
        <v>4.6199812195119996E-2</v>
      </c>
      <c r="M20" s="3">
        <v>0.27228232290000004</v>
      </c>
      <c r="N20" s="3">
        <v>3.427595E-4</v>
      </c>
      <c r="O20" s="3">
        <v>2.5793969999999995E-5</v>
      </c>
      <c r="P20" s="3">
        <v>1.1214515999999999E-3</v>
      </c>
      <c r="Q20" s="3">
        <v>2.3975939999999998E-4</v>
      </c>
      <c r="R20" s="3">
        <v>8.4007729999999994E-4</v>
      </c>
      <c r="S20" s="3">
        <v>9.1051185999999995E-4</v>
      </c>
      <c r="T20" s="3">
        <v>4.8081139999999999E-5</v>
      </c>
      <c r="U20" s="3">
        <v>5.2103359999999994E-4</v>
      </c>
      <c r="V20" s="3">
        <v>0.12047129299999998</v>
      </c>
      <c r="W20" s="3">
        <v>6.3782239999999992E-3</v>
      </c>
      <c r="X20" s="3">
        <v>7.8382972719999999E-3</v>
      </c>
      <c r="Y20" s="3">
        <v>6.1878064289999993E-2</v>
      </c>
      <c r="Z20" s="3">
        <v>7.0137421099999995E-3</v>
      </c>
      <c r="AA20" s="3">
        <v>6.1887229079999996E-3</v>
      </c>
      <c r="AB20" s="3">
        <v>8.2918826579999994E-2</v>
      </c>
      <c r="AC20" s="3" t="s">
        <v>415</v>
      </c>
      <c r="AD20" s="3" t="s">
        <v>415</v>
      </c>
      <c r="AE20" s="51"/>
      <c r="AF20" s="22">
        <v>4124.9799999999996</v>
      </c>
      <c r="AG20" s="22" t="s">
        <v>416</v>
      </c>
      <c r="AH20" s="22">
        <v>1160.0999999999999</v>
      </c>
      <c r="AI20" s="22" t="s">
        <v>416</v>
      </c>
      <c r="AJ20" s="22" t="s">
        <v>416</v>
      </c>
      <c r="AK20" s="22"/>
      <c r="AL20" s="40" t="s">
        <v>49</v>
      </c>
    </row>
    <row r="21" spans="1:38" ht="26.25" customHeight="1" thickBot="1" x14ac:dyDescent="0.45">
      <c r="A21" s="60" t="s">
        <v>53</v>
      </c>
      <c r="B21" s="60" t="s">
        <v>66</v>
      </c>
      <c r="C21" s="61" t="s">
        <v>67</v>
      </c>
      <c r="D21" s="62"/>
      <c r="E21" s="3">
        <v>7.1868580599999996</v>
      </c>
      <c r="F21" s="3">
        <v>2.5896759</v>
      </c>
      <c r="G21" s="3">
        <v>12.649496099586385</v>
      </c>
      <c r="H21" s="3">
        <v>0.27220899999999998</v>
      </c>
      <c r="I21" s="3">
        <v>1.2744070128439999</v>
      </c>
      <c r="J21" s="3">
        <v>1.2964780128440001</v>
      </c>
      <c r="K21" s="3">
        <v>1.3479770128440001</v>
      </c>
      <c r="L21" s="3">
        <v>0.42527216851376004</v>
      </c>
      <c r="M21" s="3">
        <v>5.0001876641999994</v>
      </c>
      <c r="N21" s="3">
        <v>0.19965354540000002</v>
      </c>
      <c r="O21" s="3">
        <v>9.5717342139999995E-2</v>
      </c>
      <c r="P21" s="3">
        <v>7.3953584000000013E-3</v>
      </c>
      <c r="Q21" s="3">
        <v>2.0994466000000002E-3</v>
      </c>
      <c r="R21" s="3">
        <v>0.17169879139999997</v>
      </c>
      <c r="S21" s="3">
        <v>4.6839377879999998E-2</v>
      </c>
      <c r="T21" s="3">
        <v>1.4855317159999999E-2</v>
      </c>
      <c r="U21" s="3">
        <v>5.2171226000000005E-3</v>
      </c>
      <c r="V21" s="3">
        <v>4.123644734</v>
      </c>
      <c r="W21" s="3">
        <v>0.75455160399999988</v>
      </c>
      <c r="X21" s="3">
        <v>9.6792729856000015E-2</v>
      </c>
      <c r="Y21" s="3">
        <v>0.30104001442</v>
      </c>
      <c r="Z21" s="3">
        <v>5.7564758780000003E-2</v>
      </c>
      <c r="AA21" s="3">
        <v>4.7763447784000004E-2</v>
      </c>
      <c r="AB21" s="3">
        <v>0.50316095084000001</v>
      </c>
      <c r="AC21" s="3">
        <v>0</v>
      </c>
      <c r="AD21" s="3">
        <v>0</v>
      </c>
      <c r="AE21" s="51"/>
      <c r="AF21" s="22">
        <v>12221.22</v>
      </c>
      <c r="AG21" s="22" t="s">
        <v>416</v>
      </c>
      <c r="AH21" s="22">
        <v>3349.8</v>
      </c>
      <c r="AI21" s="22">
        <v>7357</v>
      </c>
      <c r="AJ21" s="22" t="s">
        <v>416</v>
      </c>
      <c r="AK21" s="22"/>
      <c r="AL21" s="40" t="s">
        <v>49</v>
      </c>
    </row>
    <row r="22" spans="1:38" ht="26.25" customHeight="1" thickBot="1" x14ac:dyDescent="0.45">
      <c r="A22" s="60" t="s">
        <v>53</v>
      </c>
      <c r="B22" s="64" t="s">
        <v>68</v>
      </c>
      <c r="C22" s="61" t="s">
        <v>69</v>
      </c>
      <c r="D22" s="62"/>
      <c r="E22" s="3">
        <v>29.243542115019292</v>
      </c>
      <c r="F22" s="3">
        <v>2.1542922677547338</v>
      </c>
      <c r="G22" s="3">
        <v>41.111902819120964</v>
      </c>
      <c r="H22" s="3" t="s">
        <v>449</v>
      </c>
      <c r="I22" s="3">
        <v>0.49746527660378698</v>
      </c>
      <c r="J22" s="3">
        <v>0.49746527660378698</v>
      </c>
      <c r="K22" s="3">
        <v>0.49746527660378698</v>
      </c>
      <c r="L22" s="3">
        <v>0.27858055489812078</v>
      </c>
      <c r="M22" s="3">
        <v>17.708312052792493</v>
      </c>
      <c r="N22" s="3">
        <v>2.3144868211064149</v>
      </c>
      <c r="O22" s="3">
        <v>3.121263158298113E-2</v>
      </c>
      <c r="P22" s="3">
        <v>0.13931856765962272</v>
      </c>
      <c r="Q22" s="3">
        <v>6.9775957914905679E-2</v>
      </c>
      <c r="R22" s="3">
        <v>0.23795009276603785</v>
      </c>
      <c r="S22" s="3">
        <v>0.30747731804264167</v>
      </c>
      <c r="T22" s="3">
        <v>0.22454570611064148</v>
      </c>
      <c r="U22" s="3">
        <v>3.3799451021320821E-2</v>
      </c>
      <c r="V22" s="3">
        <v>4.1728126510754908</v>
      </c>
      <c r="W22" s="3">
        <v>3.5380828893622649</v>
      </c>
      <c r="X22" s="3">
        <v>0.83247272127735961</v>
      </c>
      <c r="Y22" s="3">
        <v>1.3895621734528403</v>
      </c>
      <c r="Z22" s="3">
        <v>0.45128587651132185</v>
      </c>
      <c r="AA22" s="3">
        <v>0.35657253574528402</v>
      </c>
      <c r="AB22" s="3">
        <v>3.0298933069868057</v>
      </c>
      <c r="AC22" s="3">
        <v>1.0699612799999999E-2</v>
      </c>
      <c r="AD22" s="3">
        <v>2.9337648000000001</v>
      </c>
      <c r="AE22" s="51"/>
      <c r="AF22" s="22">
        <v>24873.263830189349</v>
      </c>
      <c r="AG22" s="22">
        <v>17257.439999999999</v>
      </c>
      <c r="AH22" s="22" t="s">
        <v>416</v>
      </c>
      <c r="AI22" s="22" t="s">
        <v>416</v>
      </c>
      <c r="AJ22" s="22" t="s">
        <v>416</v>
      </c>
      <c r="AK22" s="22"/>
      <c r="AL22" s="40" t="s">
        <v>49</v>
      </c>
    </row>
    <row r="23" spans="1:38" ht="26.25" customHeight="1" thickBot="1" x14ac:dyDescent="0.45">
      <c r="A23" s="60" t="s">
        <v>70</v>
      </c>
      <c r="B23" s="64" t="s">
        <v>392</v>
      </c>
      <c r="C23" s="61" t="s">
        <v>388</v>
      </c>
      <c r="D23" s="103"/>
      <c r="E23" s="3">
        <v>7.3869879999999997</v>
      </c>
      <c r="F23" s="3">
        <v>0.87365699999999991</v>
      </c>
      <c r="G23" s="3">
        <v>0.14069999999999999</v>
      </c>
      <c r="H23" s="3">
        <v>1.8979999999999999E-3</v>
      </c>
      <c r="I23" s="3">
        <v>0.42942900000000001</v>
      </c>
      <c r="J23" s="3">
        <v>0.42942900000000001</v>
      </c>
      <c r="K23" s="3">
        <v>0.42942900000000001</v>
      </c>
      <c r="L23" s="3">
        <v>0.26282500000000003</v>
      </c>
      <c r="M23" s="3">
        <v>2.3054410000000005</v>
      </c>
      <c r="N23" s="3" t="s">
        <v>415</v>
      </c>
      <c r="O23" s="3">
        <v>2.0100000000000002E-6</v>
      </c>
      <c r="P23" s="3" t="s">
        <v>415</v>
      </c>
      <c r="Q23" s="3" t="s">
        <v>418</v>
      </c>
      <c r="R23" s="3">
        <v>1.005E-5</v>
      </c>
      <c r="S23" s="3">
        <v>3.4170000000000001E-4</v>
      </c>
      <c r="T23" s="3">
        <v>1.4069999999999997E-5</v>
      </c>
      <c r="U23" s="3">
        <v>2.0100000000000002E-6</v>
      </c>
      <c r="V23" s="3">
        <v>2.0100000000000001E-4</v>
      </c>
      <c r="W23" s="3" t="s">
        <v>418</v>
      </c>
      <c r="X23" s="3">
        <v>6.0299999999999999E-6</v>
      </c>
      <c r="Y23" s="3">
        <v>1.005E-5</v>
      </c>
      <c r="Z23" s="3" t="s">
        <v>418</v>
      </c>
      <c r="AA23" s="3" t="s">
        <v>418</v>
      </c>
      <c r="AB23" s="3" t="s">
        <v>418</v>
      </c>
      <c r="AC23" s="3" t="s">
        <v>418</v>
      </c>
      <c r="AD23" s="3" t="s">
        <v>418</v>
      </c>
      <c r="AE23" s="51"/>
      <c r="AF23" s="22">
        <v>9974.5</v>
      </c>
      <c r="AG23" s="22"/>
      <c r="AH23" s="22"/>
      <c r="AI23" s="22"/>
      <c r="AJ23" s="22"/>
      <c r="AK23" s="22"/>
      <c r="AL23" s="40" t="s">
        <v>49</v>
      </c>
    </row>
    <row r="24" spans="1:38" ht="26.25" customHeight="1" thickBot="1" x14ac:dyDescent="0.45">
      <c r="A24" s="65" t="s">
        <v>53</v>
      </c>
      <c r="B24" s="64" t="s">
        <v>71</v>
      </c>
      <c r="C24" s="61" t="s">
        <v>72</v>
      </c>
      <c r="D24" s="62"/>
      <c r="E24" s="3">
        <v>6.7651484651128628</v>
      </c>
      <c r="F24" s="3">
        <v>0.72832285424526622</v>
      </c>
      <c r="G24" s="3">
        <v>12.752813212575932</v>
      </c>
      <c r="H24" s="3">
        <v>3.9663999999999998E-2</v>
      </c>
      <c r="I24" s="3">
        <v>0.39786141296821298</v>
      </c>
      <c r="J24" s="3">
        <v>0.40107741296821298</v>
      </c>
      <c r="K24" s="3">
        <v>0.40858141296821304</v>
      </c>
      <c r="L24" s="3">
        <v>0.18077828068475929</v>
      </c>
      <c r="M24" s="3">
        <v>1.4288301118075029</v>
      </c>
      <c r="N24" s="3">
        <v>2.9981503893584852E-2</v>
      </c>
      <c r="O24" s="3">
        <v>1.4014129097018864E-2</v>
      </c>
      <c r="P24" s="3">
        <v>4.3643847403772775E-3</v>
      </c>
      <c r="Q24" s="3">
        <v>9.9708718509431945E-4</v>
      </c>
      <c r="R24" s="3">
        <v>2.7188607433962127E-2</v>
      </c>
      <c r="S24" s="3">
        <v>9.1685245973583442E-3</v>
      </c>
      <c r="T24" s="3">
        <v>2.2979374493584852E-3</v>
      </c>
      <c r="U24" s="3">
        <v>2.1433888786791715E-3</v>
      </c>
      <c r="V24" s="3">
        <v>0.91122098092450887</v>
      </c>
      <c r="W24" s="3">
        <v>0.12673751663773489</v>
      </c>
      <c r="X24" s="3">
        <v>3.426195825064024E-2</v>
      </c>
      <c r="Y24" s="3">
        <v>0.20299782300715974</v>
      </c>
      <c r="Z24" s="3">
        <v>2.6425779628678103E-2</v>
      </c>
      <c r="AA24" s="3">
        <v>2.2875914046715972E-2</v>
      </c>
      <c r="AB24" s="3">
        <v>0.28656147493319406</v>
      </c>
      <c r="AC24" s="3">
        <v>5.3600000000000002E-3</v>
      </c>
      <c r="AD24" s="3">
        <v>6.4319999999999994E-5</v>
      </c>
      <c r="AE24" s="51"/>
      <c r="AF24" s="22">
        <v>12388.906169810649</v>
      </c>
      <c r="AG24" s="22" t="s">
        <v>416</v>
      </c>
      <c r="AH24" s="22">
        <v>4217.3999999999996</v>
      </c>
      <c r="AI24" s="22">
        <v>1072</v>
      </c>
      <c r="AJ24" s="22" t="s">
        <v>416</v>
      </c>
      <c r="AK24" s="22"/>
      <c r="AL24" s="40" t="s">
        <v>49</v>
      </c>
    </row>
    <row r="25" spans="1:38" ht="26.25" customHeight="1" thickBot="1" x14ac:dyDescent="0.45">
      <c r="A25" s="60" t="s">
        <v>73</v>
      </c>
      <c r="B25" s="64" t="s">
        <v>74</v>
      </c>
      <c r="C25" s="66" t="s">
        <v>75</v>
      </c>
      <c r="D25" s="62"/>
      <c r="E25" s="3">
        <v>1.07210092638786</v>
      </c>
      <c r="F25" s="3">
        <v>6.7008365356504753E-3</v>
      </c>
      <c r="G25" s="3">
        <v>6.4378406050111123E-2</v>
      </c>
      <c r="H25" s="3" t="s">
        <v>415</v>
      </c>
      <c r="I25" s="3">
        <v>9.1218857789932637E-3</v>
      </c>
      <c r="J25" s="3">
        <v>9.1218857789932637E-3</v>
      </c>
      <c r="K25" s="3" t="s">
        <v>415</v>
      </c>
      <c r="L25" s="3">
        <v>4.378505173916766E-3</v>
      </c>
      <c r="M25" s="3">
        <v>0.62142268415966107</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3429.6827868735486</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0.59988558583011065</v>
      </c>
      <c r="F26" s="3">
        <v>4.2734745981684932E-3</v>
      </c>
      <c r="G26" s="3">
        <v>3.4510939437107882E-2</v>
      </c>
      <c r="H26" s="3" t="s">
        <v>415</v>
      </c>
      <c r="I26" s="3">
        <v>3.0771360964859276E-3</v>
      </c>
      <c r="J26" s="3">
        <v>3.0771360964859276E-3</v>
      </c>
      <c r="K26" s="3" t="s">
        <v>415</v>
      </c>
      <c r="L26" s="3">
        <v>1.4770253263132447E-3</v>
      </c>
      <c r="M26" s="3">
        <v>0.48927641567818636</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1838.5297797566775</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38.068750880728743</v>
      </c>
      <c r="F27" s="3">
        <v>57.23</v>
      </c>
      <c r="G27" s="3">
        <v>0.99601363014335642</v>
      </c>
      <c r="H27" s="3">
        <v>1.5250956748805318</v>
      </c>
      <c r="I27" s="3">
        <v>0.51061679597134002</v>
      </c>
      <c r="J27" s="3">
        <v>0.51061679597134002</v>
      </c>
      <c r="K27" s="3">
        <v>0.51061679597134002</v>
      </c>
      <c r="L27" s="3">
        <v>0.214</v>
      </c>
      <c r="M27" s="3">
        <v>318.02573221215528</v>
      </c>
      <c r="N27" s="3">
        <v>0.97413404813327997</v>
      </c>
      <c r="O27" s="3">
        <v>3.2878638507621648E-2</v>
      </c>
      <c r="P27" s="3" t="s">
        <v>415</v>
      </c>
      <c r="Q27" s="3" t="s">
        <v>415</v>
      </c>
      <c r="R27" s="3">
        <v>0.5650914875905011</v>
      </c>
      <c r="S27" s="3">
        <v>14.034250948056345</v>
      </c>
      <c r="T27" s="3">
        <v>0.26032725881163277</v>
      </c>
      <c r="U27" s="3">
        <v>3.6676231435995632E-2</v>
      </c>
      <c r="V27" s="3">
        <v>6.3879165653392302</v>
      </c>
      <c r="W27" s="3">
        <v>0.806085320762022</v>
      </c>
      <c r="X27" s="3">
        <v>2.1148333798247588E-2</v>
      </c>
      <c r="Y27" s="3">
        <v>2.5270912809918823E-2</v>
      </c>
      <c r="Z27" s="3">
        <v>1.7225802560811271E-2</v>
      </c>
      <c r="AA27" s="3">
        <v>2.5881400862974455E-2</v>
      </c>
      <c r="AB27" s="3">
        <v>8.9526450031952129E-2</v>
      </c>
      <c r="AC27" s="3" t="s">
        <v>415</v>
      </c>
      <c r="AD27" s="3" t="s">
        <v>415</v>
      </c>
      <c r="AE27" s="51"/>
      <c r="AF27" s="22">
        <v>127661.61486641069</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16.252007895032445</v>
      </c>
      <c r="F28" s="3">
        <v>17.95</v>
      </c>
      <c r="G28" s="3">
        <v>0.3613385975335443</v>
      </c>
      <c r="H28" s="3">
        <v>0.10748709835166749</v>
      </c>
      <c r="I28" s="3">
        <v>0.33110761617396839</v>
      </c>
      <c r="J28" s="3">
        <v>0.33110761617396839</v>
      </c>
      <c r="K28" s="3">
        <v>0.33110761617396839</v>
      </c>
      <c r="L28" s="3">
        <v>0.24991785305542433</v>
      </c>
      <c r="M28" s="3">
        <v>124.93811847742383</v>
      </c>
      <c r="N28" s="3">
        <v>0.39101938872479552</v>
      </c>
      <c r="O28" s="3">
        <v>9.8246968468251577E-3</v>
      </c>
      <c r="P28" s="3" t="s">
        <v>415</v>
      </c>
      <c r="Q28" s="3" t="s">
        <v>415</v>
      </c>
      <c r="R28" s="3">
        <v>0.16892749355255593</v>
      </c>
      <c r="S28" s="3">
        <v>4.1944665092390441</v>
      </c>
      <c r="T28" s="3">
        <v>7.7792260901340365E-2</v>
      </c>
      <c r="U28" s="3">
        <v>1.0975906576014879E-2</v>
      </c>
      <c r="V28" s="3">
        <v>1.9165274901611964</v>
      </c>
      <c r="W28" s="3">
        <v>0.3751943587422959</v>
      </c>
      <c r="X28" s="3">
        <v>1.0146865544329199E-2</v>
      </c>
      <c r="Y28" s="3">
        <v>1.1977646604846945E-2</v>
      </c>
      <c r="Z28" s="3">
        <v>8.6762729055380877E-3</v>
      </c>
      <c r="AA28" s="3">
        <v>1.0607764172191435E-2</v>
      </c>
      <c r="AB28" s="3">
        <v>4.1408549226905664E-2</v>
      </c>
      <c r="AC28" s="3" t="s">
        <v>415</v>
      </c>
      <c r="AD28" s="3" t="s">
        <v>415</v>
      </c>
      <c r="AE28" s="51"/>
      <c r="AF28" s="22">
        <v>34497.013103572033</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95.217877104244323</v>
      </c>
      <c r="F29" s="3">
        <v>9.3983791806146435</v>
      </c>
      <c r="G29" s="3">
        <v>1.6762229743590797</v>
      </c>
      <c r="H29" s="3">
        <v>2.1037287623585678E-2</v>
      </c>
      <c r="I29" s="3">
        <v>4.2288255695077694</v>
      </c>
      <c r="J29" s="3">
        <v>4.2288255695077694</v>
      </c>
      <c r="K29" s="3">
        <v>4.2288255695077694</v>
      </c>
      <c r="L29" s="3">
        <v>1.3090246493595048</v>
      </c>
      <c r="M29" s="3">
        <v>23.979609530427204</v>
      </c>
      <c r="N29" s="3">
        <v>0.94096512843741797</v>
      </c>
      <c r="O29" s="3">
        <v>2.2948155635584742E-2</v>
      </c>
      <c r="P29" s="3" t="s">
        <v>415</v>
      </c>
      <c r="Q29" s="3" t="s">
        <v>415</v>
      </c>
      <c r="R29" s="3">
        <v>0.40265985169084739</v>
      </c>
      <c r="S29" s="3">
        <v>10.020453418495368</v>
      </c>
      <c r="T29" s="3">
        <v>0.18256580541066111</v>
      </c>
      <c r="U29" s="3">
        <v>2.4435005431632975E-2</v>
      </c>
      <c r="V29" s="3">
        <v>3.9571603598152012</v>
      </c>
      <c r="W29" s="3">
        <v>0.42691387027045052</v>
      </c>
      <c r="X29" s="3">
        <v>6.1400734641908795E-3</v>
      </c>
      <c r="Y29" s="3">
        <v>3.7181555977600304E-2</v>
      </c>
      <c r="Z29" s="3">
        <v>4.154783044102494E-2</v>
      </c>
      <c r="AA29" s="3">
        <v>9.5512253887413689E-3</v>
      </c>
      <c r="AB29" s="3">
        <v>9.4420685271557503E-2</v>
      </c>
      <c r="AC29" s="3" t="s">
        <v>415</v>
      </c>
      <c r="AD29" s="3" t="s">
        <v>415</v>
      </c>
      <c r="AE29" s="51"/>
      <c r="AF29" s="22">
        <v>75485.946480328304</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1.8828788206086966</v>
      </c>
      <c r="F30" s="3">
        <v>20.25</v>
      </c>
      <c r="G30" s="3">
        <v>6.2883595113014099E-2</v>
      </c>
      <c r="H30" s="3">
        <v>9.6554989179490468E-3</v>
      </c>
      <c r="I30" s="3">
        <v>0.24165547803001095</v>
      </c>
      <c r="J30" s="3">
        <v>0.24165547803001095</v>
      </c>
      <c r="K30" s="3">
        <v>0.24165547803001095</v>
      </c>
      <c r="L30" s="3">
        <v>1.6332570468013317E-2</v>
      </c>
      <c r="M30" s="3">
        <v>104.43978038424771</v>
      </c>
      <c r="N30" s="3">
        <v>0.10871195271701024</v>
      </c>
      <c r="O30" s="3">
        <v>2.4195827269320666E-3</v>
      </c>
      <c r="P30" s="3" t="s">
        <v>415</v>
      </c>
      <c r="Q30" s="3" t="s">
        <v>415</v>
      </c>
      <c r="R30" s="3">
        <v>3.8198638694092554E-2</v>
      </c>
      <c r="S30" s="3">
        <v>0.94481814512126594</v>
      </c>
      <c r="T30" s="3">
        <v>1.7000626711961259E-2</v>
      </c>
      <c r="U30" s="3">
        <v>2.3420469687435888E-3</v>
      </c>
      <c r="V30" s="3">
        <v>0.40347331424970823</v>
      </c>
      <c r="W30" s="3">
        <v>0.15931895467219151</v>
      </c>
      <c r="X30" s="3">
        <v>2.8930664912240711E-3</v>
      </c>
      <c r="Y30" s="3">
        <v>4.3637278369390081E-3</v>
      </c>
      <c r="Z30" s="3">
        <v>2.0570502797428703E-3</v>
      </c>
      <c r="AA30" s="3">
        <v>4.9774467722640678E-3</v>
      </c>
      <c r="AB30" s="3">
        <v>1.4291291380170018E-2</v>
      </c>
      <c r="AC30" s="3" t="s">
        <v>415</v>
      </c>
      <c r="AD30" s="3" t="s">
        <v>415</v>
      </c>
      <c r="AE30" s="51"/>
      <c r="AF30" s="22">
        <v>8881.6455496890012</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20.64</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0.98953655362821369</v>
      </c>
      <c r="J32" s="3">
        <v>1.7384299974345785</v>
      </c>
      <c r="K32" s="3">
        <v>2.4273719540889158</v>
      </c>
      <c r="L32" s="3">
        <v>0.18740328404734527</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0.42018651876461077</v>
      </c>
      <c r="J33" s="3">
        <v>0.77812318289742743</v>
      </c>
      <c r="K33" s="3">
        <v>1.5562463657948549</v>
      </c>
      <c r="L33" s="3">
        <v>1.649621147742546E-2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c r="AG35" s="22"/>
      <c r="AH35" s="22"/>
      <c r="AI35" s="22"/>
      <c r="AJ35" s="22"/>
      <c r="AK35" s="22"/>
      <c r="AL35" s="40" t="s">
        <v>49</v>
      </c>
    </row>
    <row r="36" spans="1:38" ht="26.25" customHeight="1" thickBot="1" x14ac:dyDescent="0.45">
      <c r="A36" s="60" t="s">
        <v>95</v>
      </c>
      <c r="B36" s="60" t="s">
        <v>98</v>
      </c>
      <c r="C36" s="61" t="s">
        <v>99</v>
      </c>
      <c r="D36" s="62"/>
      <c r="E36" s="3">
        <v>36.815603436270784</v>
      </c>
      <c r="F36" s="3">
        <v>1.1358284932848903</v>
      </c>
      <c r="G36" s="3">
        <v>33.56</v>
      </c>
      <c r="H36" s="3" t="s">
        <v>415</v>
      </c>
      <c r="I36" s="3">
        <v>1.4247822010978388</v>
      </c>
      <c r="J36" s="3">
        <v>1.5606417553996157</v>
      </c>
      <c r="K36" s="3">
        <v>1.5606417553996157</v>
      </c>
      <c r="L36" s="3">
        <v>3.6518741260150547E-2</v>
      </c>
      <c r="M36" s="3">
        <v>2.5036927958146835</v>
      </c>
      <c r="N36" s="3">
        <v>9.4210000000000002E-2</v>
      </c>
      <c r="O36" s="3">
        <v>9.1299999999999992E-3</v>
      </c>
      <c r="P36" s="3">
        <v>1.515E-2</v>
      </c>
      <c r="Q36" s="3">
        <v>0.22012000000000004</v>
      </c>
      <c r="R36" s="3">
        <v>0.23537</v>
      </c>
      <c r="S36" s="3">
        <v>0.64737999999999996</v>
      </c>
      <c r="T36" s="3">
        <v>10.093</v>
      </c>
      <c r="U36" s="3">
        <v>9.4359999999999999E-2</v>
      </c>
      <c r="V36" s="3">
        <v>0.72840000000000005</v>
      </c>
      <c r="W36" s="3">
        <v>0.18295</v>
      </c>
      <c r="X36" s="3">
        <v>2.1320000000000002E-3</v>
      </c>
      <c r="Y36" s="3">
        <v>1.2189999999999999E-2</v>
      </c>
      <c r="Z36" s="3">
        <v>9.1299999999999992E-3</v>
      </c>
      <c r="AA36" s="3">
        <v>3.055E-3</v>
      </c>
      <c r="AB36" s="3">
        <v>2.6506999999999999E-2</v>
      </c>
      <c r="AC36" s="3">
        <v>6.6919999999999993E-2</v>
      </c>
      <c r="AD36" s="3">
        <v>0.18585799999999997</v>
      </c>
      <c r="AE36" s="51"/>
      <c r="AF36" s="22">
        <v>24659.96</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4.7951999999999995E-3</v>
      </c>
      <c r="F37" s="3">
        <v>1.4903999999999998E-3</v>
      </c>
      <c r="G37" s="3" t="s">
        <v>416</v>
      </c>
      <c r="H37" s="3" t="s">
        <v>415</v>
      </c>
      <c r="I37" s="3">
        <v>5.0543999999999996E-5</v>
      </c>
      <c r="J37" s="3">
        <v>5.0543999999999996E-5</v>
      </c>
      <c r="K37" s="3">
        <v>5.0543999999999996E-5</v>
      </c>
      <c r="L37" s="3">
        <v>2.02176E-6</v>
      </c>
      <c r="M37" s="3">
        <v>1.8791999999999999E-3</v>
      </c>
      <c r="N37" s="3">
        <v>7.1279999999999998E-7</v>
      </c>
      <c r="O37" s="3">
        <v>5.8319999999999995E-8</v>
      </c>
      <c r="P37" s="3">
        <v>3.4992E-5</v>
      </c>
      <c r="Q37" s="3">
        <v>6.4799999999999998E-6</v>
      </c>
      <c r="R37" s="3">
        <v>8.4239999999999987E-7</v>
      </c>
      <c r="S37" s="3">
        <v>1.6847999999999998E-7</v>
      </c>
      <c r="T37" s="3">
        <v>8.4239999999999987E-7</v>
      </c>
      <c r="U37" s="3">
        <v>3.7583999999999999E-6</v>
      </c>
      <c r="V37" s="3">
        <v>4.7304E-5</v>
      </c>
      <c r="W37" s="3">
        <v>3.369599999999999E-5</v>
      </c>
      <c r="X37" s="3">
        <v>4.6655999999999998E-8</v>
      </c>
      <c r="Y37" s="3">
        <v>1.8792E-7</v>
      </c>
      <c r="Z37" s="3">
        <v>7.128E-8</v>
      </c>
      <c r="AA37" s="3">
        <v>6.9984E-8</v>
      </c>
      <c r="AB37" s="3">
        <v>3.7584000000000001E-7</v>
      </c>
      <c r="AC37" s="3" t="s">
        <v>418</v>
      </c>
      <c r="AD37" s="3" t="s">
        <v>418</v>
      </c>
      <c r="AE37" s="51"/>
      <c r="AF37" s="22" t="s">
        <v>416</v>
      </c>
      <c r="AG37" s="22" t="s">
        <v>416</v>
      </c>
      <c r="AH37" s="22">
        <v>64.8</v>
      </c>
      <c r="AI37" s="22" t="s">
        <v>416</v>
      </c>
      <c r="AJ37" s="22" t="s">
        <v>416</v>
      </c>
      <c r="AK37" s="22"/>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c r="AG38" s="22"/>
      <c r="AH38" s="22"/>
      <c r="AI38" s="22"/>
      <c r="AJ38" s="22"/>
      <c r="AK38" s="22"/>
      <c r="AL38" s="40" t="s">
        <v>49</v>
      </c>
    </row>
    <row r="39" spans="1:38" ht="26.25" customHeight="1" thickBot="1" x14ac:dyDescent="0.45">
      <c r="A39" s="60" t="s">
        <v>103</v>
      </c>
      <c r="B39" s="60" t="s">
        <v>104</v>
      </c>
      <c r="C39" s="61" t="s">
        <v>389</v>
      </c>
      <c r="D39" s="62"/>
      <c r="E39" s="3">
        <v>4.5347066460000001</v>
      </c>
      <c r="F39" s="3">
        <v>0.21586609800000001</v>
      </c>
      <c r="G39" s="3">
        <v>2.1267448100654791</v>
      </c>
      <c r="H39" s="3" t="s">
        <v>449</v>
      </c>
      <c r="I39" s="3">
        <v>0.15785770799999999</v>
      </c>
      <c r="J39" s="3">
        <v>0.17105946599999999</v>
      </c>
      <c r="K39" s="3">
        <v>0.17105946599999999</v>
      </c>
      <c r="L39" s="3">
        <v>8.7930510000000003E-2</v>
      </c>
      <c r="M39" s="3">
        <v>0.62473608599999997</v>
      </c>
      <c r="N39" s="3">
        <v>2.9349981300000001E-2</v>
      </c>
      <c r="O39" s="3">
        <v>8.8022144699999999E-3</v>
      </c>
      <c r="P39" s="3">
        <v>6.4929300000000009E-3</v>
      </c>
      <c r="Q39" s="3">
        <v>6.1724033999999997E-2</v>
      </c>
      <c r="R39" s="3">
        <v>8.8162299E-3</v>
      </c>
      <c r="S39" s="3">
        <v>2.9340251580000001E-2</v>
      </c>
      <c r="T39" s="3">
        <v>5.8825059000000004E-3</v>
      </c>
      <c r="U39" s="3">
        <v>3.0871283400000001E-2</v>
      </c>
      <c r="V39" s="3">
        <v>0.52891587900000014</v>
      </c>
      <c r="W39" s="3">
        <v>3.8740728000000002E-2</v>
      </c>
      <c r="X39" s="3">
        <v>2.8704354E-5</v>
      </c>
      <c r="Y39" s="3">
        <v>2.2338837E-4</v>
      </c>
      <c r="Z39" s="3">
        <v>2.6210784000000003E-5</v>
      </c>
      <c r="AA39" s="3">
        <v>2.3253894000000001E-5</v>
      </c>
      <c r="AB39" s="3">
        <v>3.0155740200000001E-4</v>
      </c>
      <c r="AC39" s="3">
        <v>3.2270964000000002E-3</v>
      </c>
      <c r="AD39" s="3">
        <v>1.9069205999999999E-6</v>
      </c>
      <c r="AE39" s="51"/>
      <c r="AF39" s="22">
        <v>14668.62</v>
      </c>
      <c r="AG39" s="22" t="s">
        <v>416</v>
      </c>
      <c r="AH39" s="22">
        <v>1158.3</v>
      </c>
      <c r="AI39" s="22" t="s">
        <v>416</v>
      </c>
      <c r="AJ39" s="22" t="s">
        <v>416</v>
      </c>
      <c r="AK39" s="22"/>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c r="AG40" s="22"/>
      <c r="AH40" s="22"/>
      <c r="AI40" s="22"/>
      <c r="AJ40" s="22"/>
      <c r="AK40" s="22"/>
      <c r="AL40" s="40" t="s">
        <v>49</v>
      </c>
    </row>
    <row r="41" spans="1:38" ht="26.25" customHeight="1" thickBot="1" x14ac:dyDescent="0.45">
      <c r="A41" s="60" t="s">
        <v>103</v>
      </c>
      <c r="B41" s="60" t="s">
        <v>106</v>
      </c>
      <c r="C41" s="61" t="s">
        <v>399</v>
      </c>
      <c r="D41" s="62"/>
      <c r="E41" s="3">
        <v>8.4942417590682151</v>
      </c>
      <c r="F41" s="3">
        <v>17.728240577764883</v>
      </c>
      <c r="G41" s="3">
        <v>19.067519390464337</v>
      </c>
      <c r="H41" s="3">
        <v>2.1209667363814093</v>
      </c>
      <c r="I41" s="3">
        <v>23.284295464964483</v>
      </c>
      <c r="J41" s="3">
        <v>23.869986345275088</v>
      </c>
      <c r="K41" s="3">
        <v>25.045646505896276</v>
      </c>
      <c r="L41" s="3">
        <v>1.9295509130686352</v>
      </c>
      <c r="M41" s="3">
        <v>126.05215135800005</v>
      </c>
      <c r="N41" s="3">
        <v>0.81511349050000026</v>
      </c>
      <c r="O41" s="3">
        <v>0.3824748387500001</v>
      </c>
      <c r="P41" s="3">
        <v>3.4144960000000009E-2</v>
      </c>
      <c r="Q41" s="3">
        <v>6.3335160000000017E-3</v>
      </c>
      <c r="R41" s="3">
        <v>0.70503955508000027</v>
      </c>
      <c r="S41" s="3">
        <v>0.19750308950800008</v>
      </c>
      <c r="T41" s="3">
        <v>6.1409174330000024E-2</v>
      </c>
      <c r="U41" s="3">
        <v>1.5130799000000006E-2</v>
      </c>
      <c r="V41" s="3">
        <v>15.140139234500007</v>
      </c>
      <c r="W41" s="3">
        <v>24.341179101609189</v>
      </c>
      <c r="X41" s="3">
        <v>3.6026128784800013</v>
      </c>
      <c r="Y41" s="3">
        <v>3.3185053777200006</v>
      </c>
      <c r="Z41" s="3">
        <v>1.2639216677200003</v>
      </c>
      <c r="AA41" s="3">
        <v>2.1255425377200003</v>
      </c>
      <c r="AB41" s="3">
        <v>10.310582461640003</v>
      </c>
      <c r="AC41" s="3">
        <v>0.14705973600000008</v>
      </c>
      <c r="AD41" s="3">
        <v>2.7737129889384433E-2</v>
      </c>
      <c r="AE41" s="51"/>
      <c r="AF41" s="22">
        <v>136443</v>
      </c>
      <c r="AG41" s="22">
        <v>152.80000000000001</v>
      </c>
      <c r="AH41" s="22">
        <v>783</v>
      </c>
      <c r="AI41" s="22">
        <v>29393</v>
      </c>
      <c r="AJ41" s="22" t="s">
        <v>420</v>
      </c>
      <c r="AK41" s="22"/>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c r="AG42" s="22"/>
      <c r="AH42" s="22"/>
      <c r="AI42" s="22"/>
      <c r="AJ42" s="22"/>
      <c r="AK42" s="22"/>
      <c r="AL42" s="40" t="s">
        <v>49</v>
      </c>
    </row>
    <row r="43" spans="1:38" ht="26.25" customHeight="1" thickBot="1" x14ac:dyDescent="0.45">
      <c r="A43" s="60" t="s">
        <v>103</v>
      </c>
      <c r="B43" s="60" t="s">
        <v>109</v>
      </c>
      <c r="C43" s="61" t="s">
        <v>110</v>
      </c>
      <c r="D43" s="62"/>
      <c r="E43" s="3">
        <v>0.62089314642999993</v>
      </c>
      <c r="F43" s="3">
        <v>0.10132870058999999</v>
      </c>
      <c r="G43" s="3">
        <v>0.28858191884426238</v>
      </c>
      <c r="H43" s="3">
        <v>9.3609999999999995E-3</v>
      </c>
      <c r="I43" s="3">
        <v>5.6512022969999999E-2</v>
      </c>
      <c r="J43" s="3">
        <v>5.9045118359999996E-2</v>
      </c>
      <c r="K43" s="3">
        <v>6.081611835999999E-2</v>
      </c>
      <c r="L43" s="3">
        <v>2.1729132863199999E-2</v>
      </c>
      <c r="M43" s="3">
        <v>0.22365004912999997</v>
      </c>
      <c r="N43" s="3">
        <v>1.0773434199999999E-2</v>
      </c>
      <c r="O43" s="3">
        <v>4.4717302599999991E-3</v>
      </c>
      <c r="P43" s="3">
        <v>9.3016684000000007E-4</v>
      </c>
      <c r="Q43" s="3">
        <v>8.3271818199999997E-3</v>
      </c>
      <c r="R43" s="3">
        <v>7.0017302599999992E-3</v>
      </c>
      <c r="S43" s="3">
        <v>5.4604342000000002E-3</v>
      </c>
      <c r="T43" s="3">
        <v>1.2944868400000002E-3</v>
      </c>
      <c r="U43" s="3">
        <v>4.2660559099999993E-3</v>
      </c>
      <c r="V43" s="3">
        <v>0.20049981560000002</v>
      </c>
      <c r="W43" s="3">
        <v>3.0425164460000001E-2</v>
      </c>
      <c r="X43" s="3">
        <v>2.53374531249E-3</v>
      </c>
      <c r="Y43" s="3">
        <v>4.0775682565000002E-3</v>
      </c>
      <c r="Z43" s="3">
        <v>1.26835106907E-3</v>
      </c>
      <c r="AA43" s="3">
        <v>1.01495682565E-3</v>
      </c>
      <c r="AB43" s="3">
        <v>8.8946214637100011E-3</v>
      </c>
      <c r="AC43" s="3">
        <v>1.2650000000000001E-3</v>
      </c>
      <c r="AD43" s="3">
        <v>1.5179999999999999E-5</v>
      </c>
      <c r="AE43" s="51"/>
      <c r="AF43" s="22">
        <v>1971.2170999999998</v>
      </c>
      <c r="AG43" s="22" t="s">
        <v>416</v>
      </c>
      <c r="AH43" s="22" t="s">
        <v>416</v>
      </c>
      <c r="AI43" s="22">
        <v>253</v>
      </c>
      <c r="AJ43" s="22" t="s">
        <v>416</v>
      </c>
      <c r="AK43" s="22"/>
      <c r="AL43" s="40" t="s">
        <v>49</v>
      </c>
    </row>
    <row r="44" spans="1:38" ht="26.25" customHeight="1" thickBot="1" x14ac:dyDescent="0.45">
      <c r="A44" s="60" t="s">
        <v>70</v>
      </c>
      <c r="B44" s="60" t="s">
        <v>111</v>
      </c>
      <c r="C44" s="61" t="s">
        <v>112</v>
      </c>
      <c r="D44" s="62"/>
      <c r="E44" s="3">
        <v>31.223171410000003</v>
      </c>
      <c r="F44" s="3">
        <v>7.4999874599999998</v>
      </c>
      <c r="G44" s="3">
        <v>0.64129100000000006</v>
      </c>
      <c r="H44" s="3">
        <v>7.331540000000001E-3</v>
      </c>
      <c r="I44" s="3">
        <v>1.7924441900000001</v>
      </c>
      <c r="J44" s="3">
        <v>1.7924441900000001</v>
      </c>
      <c r="K44" s="3">
        <v>1.7924441900000001</v>
      </c>
      <c r="L44" s="3">
        <v>1.0045854300000001</v>
      </c>
      <c r="M44" s="3">
        <v>34.680377470000003</v>
      </c>
      <c r="N44" s="3">
        <v>1.8022600000000002E-3</v>
      </c>
      <c r="O44" s="3">
        <v>9.3613000000000013E-6</v>
      </c>
      <c r="P44" s="3" t="s">
        <v>415</v>
      </c>
      <c r="Q44" s="3" t="s">
        <v>418</v>
      </c>
      <c r="R44" s="3">
        <v>4.68065E-5</v>
      </c>
      <c r="S44" s="3">
        <v>1.591421E-3</v>
      </c>
      <c r="T44" s="3">
        <v>6.5529099999999996E-5</v>
      </c>
      <c r="U44" s="3">
        <v>9.3613000000000013E-6</v>
      </c>
      <c r="V44" s="3">
        <v>9.3613000000000008E-4</v>
      </c>
      <c r="W44" s="3" t="s">
        <v>418</v>
      </c>
      <c r="X44" s="3">
        <v>2.8433900000000002E-5</v>
      </c>
      <c r="Y44" s="3">
        <v>4.6456500000000005E-5</v>
      </c>
      <c r="Z44" s="3" t="s">
        <v>418</v>
      </c>
      <c r="AA44" s="3" t="s">
        <v>418</v>
      </c>
      <c r="AB44" s="3" t="s">
        <v>418</v>
      </c>
      <c r="AC44" s="3" t="s">
        <v>418</v>
      </c>
      <c r="AD44" s="3" t="s">
        <v>418</v>
      </c>
      <c r="AE44" s="51"/>
      <c r="AF44" s="22">
        <v>40020.957500000004</v>
      </c>
      <c r="AG44" s="22"/>
      <c r="AH44" s="22"/>
      <c r="AI44" s="22"/>
      <c r="AJ44" s="22"/>
      <c r="AK44" s="22"/>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c r="AG45" s="22"/>
      <c r="AH45" s="22"/>
      <c r="AI45" s="22"/>
      <c r="AJ45" s="22"/>
      <c r="AK45" s="22"/>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c r="AG46" s="22"/>
      <c r="AH46" s="22"/>
      <c r="AI46" s="22"/>
      <c r="AJ46" s="22"/>
      <c r="AK46" s="22"/>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14.172042500000002</v>
      </c>
      <c r="G48" s="3" t="s">
        <v>418</v>
      </c>
      <c r="H48" s="3" t="s">
        <v>418</v>
      </c>
      <c r="I48" s="3">
        <v>0.43028369999999999</v>
      </c>
      <c r="J48" s="3">
        <v>2.8685580000000002</v>
      </c>
      <c r="K48" s="3">
        <v>6.1127605000000003</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c r="AG48" s="22"/>
      <c r="AH48" s="22"/>
      <c r="AI48" s="22"/>
      <c r="AJ48" s="22"/>
      <c r="AK48" s="22">
        <v>68.299000000000007</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c r="AG49" s="22"/>
      <c r="AH49" s="22"/>
      <c r="AI49" s="22"/>
      <c r="AJ49" s="22"/>
      <c r="AK49" s="22"/>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c r="AG50" s="22"/>
      <c r="AH50" s="22"/>
      <c r="AI50" s="22"/>
      <c r="AJ50" s="22"/>
      <c r="AK50" s="22"/>
      <c r="AL50" s="40" t="s">
        <v>421</v>
      </c>
    </row>
    <row r="51" spans="1:38" ht="26.25" customHeight="1" thickBot="1" x14ac:dyDescent="0.45">
      <c r="A51" s="60" t="s">
        <v>119</v>
      </c>
      <c r="B51" s="64" t="s">
        <v>128</v>
      </c>
      <c r="C51" s="61" t="s">
        <v>129</v>
      </c>
      <c r="D51" s="62"/>
      <c r="E51" s="3" t="s">
        <v>418</v>
      </c>
      <c r="F51" s="3">
        <v>2.4E-2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c r="AG51" s="22"/>
      <c r="AH51" s="22"/>
      <c r="AI51" s="22"/>
      <c r="AJ51" s="22"/>
      <c r="AK51" s="22">
        <v>120</v>
      </c>
      <c r="AL51" s="40" t="s">
        <v>130</v>
      </c>
    </row>
    <row r="52" spans="1:38" ht="26.25" customHeight="1" thickBot="1" x14ac:dyDescent="0.45">
      <c r="A52" s="60" t="s">
        <v>119</v>
      </c>
      <c r="B52" s="64" t="s">
        <v>131</v>
      </c>
      <c r="C52" s="66" t="s">
        <v>391</v>
      </c>
      <c r="D52" s="63"/>
      <c r="E52" s="3" t="s">
        <v>445</v>
      </c>
      <c r="F52" s="3" t="s">
        <v>445</v>
      </c>
      <c r="G52" s="3" t="s">
        <v>445</v>
      </c>
      <c r="H52" s="3">
        <v>2.1059499999999998E-2</v>
      </c>
      <c r="I52" s="3" t="s">
        <v>445</v>
      </c>
      <c r="J52" s="3" t="s">
        <v>445</v>
      </c>
      <c r="K52" s="3" t="s">
        <v>445</v>
      </c>
      <c r="L52" s="3" t="s">
        <v>418</v>
      </c>
      <c r="M52" s="3">
        <v>1.72305</v>
      </c>
      <c r="N52" s="3">
        <v>9.7639500000000018E-2</v>
      </c>
      <c r="O52" s="3" t="s">
        <v>417</v>
      </c>
      <c r="P52" s="3" t="s">
        <v>417</v>
      </c>
      <c r="Q52" s="3">
        <v>9.7639500000000018E-2</v>
      </c>
      <c r="R52" s="3">
        <v>9.7639500000000018E-2</v>
      </c>
      <c r="S52" s="3">
        <v>9.7639500000000018E-2</v>
      </c>
      <c r="T52" s="3">
        <v>9.7639500000000018E-2</v>
      </c>
      <c r="U52" s="3">
        <v>9.7639500000000018E-2</v>
      </c>
      <c r="V52" s="3">
        <v>9.7639500000000018E-2</v>
      </c>
      <c r="W52" s="3">
        <v>0.1091265</v>
      </c>
      <c r="X52" s="3" t="s">
        <v>418</v>
      </c>
      <c r="Y52" s="3" t="s">
        <v>418</v>
      </c>
      <c r="Z52" s="3" t="s">
        <v>418</v>
      </c>
      <c r="AA52" s="3" t="s">
        <v>418</v>
      </c>
      <c r="AB52" s="3" t="s">
        <v>418</v>
      </c>
      <c r="AC52" s="3" t="s">
        <v>418</v>
      </c>
      <c r="AD52" s="3" t="s">
        <v>418</v>
      </c>
      <c r="AE52" s="51"/>
      <c r="AF52" s="22"/>
      <c r="AG52" s="22"/>
      <c r="AH52" s="22"/>
      <c r="AI52" s="22"/>
      <c r="AJ52" s="22"/>
      <c r="AK52" s="22">
        <v>19.145</v>
      </c>
      <c r="AL52" s="40" t="s">
        <v>132</v>
      </c>
    </row>
    <row r="53" spans="1:38" ht="26.25" customHeight="1" thickBot="1" x14ac:dyDescent="0.45">
      <c r="A53" s="60" t="s">
        <v>119</v>
      </c>
      <c r="B53" s="64" t="s">
        <v>133</v>
      </c>
      <c r="C53" s="66" t="s">
        <v>134</v>
      </c>
      <c r="D53" s="63"/>
      <c r="E53" s="3" t="s">
        <v>418</v>
      </c>
      <c r="F53" s="3">
        <v>7.0259999999999998</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c r="AG53" s="22"/>
      <c r="AH53" s="22"/>
      <c r="AI53" s="22"/>
      <c r="AJ53" s="22"/>
      <c r="AK53" s="22">
        <v>3.5129999999999999</v>
      </c>
      <c r="AL53" s="40" t="s">
        <v>422</v>
      </c>
    </row>
    <row r="54" spans="1:38" ht="37.5" customHeight="1" thickBot="1" x14ac:dyDescent="0.45">
      <c r="A54" s="60" t="s">
        <v>119</v>
      </c>
      <c r="B54" s="64" t="s">
        <v>135</v>
      </c>
      <c r="C54" s="66" t="s">
        <v>136</v>
      </c>
      <c r="D54" s="63"/>
      <c r="E54" s="3" t="s">
        <v>418</v>
      </c>
      <c r="F54" s="3">
        <v>2.7000000000000001E-3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c r="AG54" s="22"/>
      <c r="AH54" s="22"/>
      <c r="AI54" s="22"/>
      <c r="AJ54" s="22"/>
      <c r="AK54" s="22">
        <v>27</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c r="AG55" s="22"/>
      <c r="AH55" s="22"/>
      <c r="AI55" s="22"/>
      <c r="AJ55" s="22"/>
      <c r="AK55" s="22"/>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c r="AG56" s="22"/>
      <c r="AH56" s="22"/>
      <c r="AI56" s="22"/>
      <c r="AJ56" s="22"/>
      <c r="AK56" s="22"/>
      <c r="AL56" s="40"/>
    </row>
    <row r="57" spans="1:38" ht="26.25" customHeight="1" thickBot="1" x14ac:dyDescent="0.45">
      <c r="A57" s="60" t="s">
        <v>53</v>
      </c>
      <c r="B57" s="60" t="s">
        <v>142</v>
      </c>
      <c r="C57" s="61" t="s">
        <v>143</v>
      </c>
      <c r="D57" s="62"/>
      <c r="E57" s="3" t="s">
        <v>417</v>
      </c>
      <c r="F57" s="3" t="s">
        <v>417</v>
      </c>
      <c r="G57" s="3" t="s">
        <v>417</v>
      </c>
      <c r="H57" s="3" t="s">
        <v>417</v>
      </c>
      <c r="I57" s="3">
        <v>0.23228799639509937</v>
      </c>
      <c r="J57" s="3">
        <v>0.41811839351117891</v>
      </c>
      <c r="K57" s="3">
        <v>0.46457599279019873</v>
      </c>
      <c r="L57" s="3">
        <v>6.9686398918529808E-3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c r="AG57" s="22"/>
      <c r="AH57" s="22"/>
      <c r="AI57" s="22"/>
      <c r="AJ57" s="22"/>
      <c r="AK57" s="22">
        <v>11754.727000000001</v>
      </c>
      <c r="AL57" s="40" t="s">
        <v>144</v>
      </c>
    </row>
    <row r="58" spans="1:38" ht="26.25" customHeight="1" thickBot="1" x14ac:dyDescent="0.45">
      <c r="A58" s="60" t="s">
        <v>53</v>
      </c>
      <c r="B58" s="60" t="s">
        <v>145</v>
      </c>
      <c r="C58" s="61" t="s">
        <v>146</v>
      </c>
      <c r="D58" s="62"/>
      <c r="E58" s="3" t="s">
        <v>417</v>
      </c>
      <c r="F58" s="3" t="s">
        <v>417</v>
      </c>
      <c r="G58" s="3" t="s">
        <v>417</v>
      </c>
      <c r="H58" s="3" t="s">
        <v>417</v>
      </c>
      <c r="I58" s="3">
        <v>1.3066830324E-2</v>
      </c>
      <c r="J58" s="3">
        <v>8.7112202160000013E-2</v>
      </c>
      <c r="K58" s="3">
        <v>0.17422440432000003</v>
      </c>
      <c r="L58" s="3">
        <v>6.010741949040001E-5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c r="AG58" s="22"/>
      <c r="AH58" s="22"/>
      <c r="AI58" s="22"/>
      <c r="AJ58" s="22"/>
      <c r="AK58" s="22">
        <v>435.56101080000002</v>
      </c>
      <c r="AL58" s="40" t="s">
        <v>147</v>
      </c>
    </row>
    <row r="59" spans="1:38" ht="26.25" customHeight="1" thickBot="1" x14ac:dyDescent="0.45">
      <c r="A59" s="60" t="s">
        <v>53</v>
      </c>
      <c r="B59" s="68" t="s">
        <v>148</v>
      </c>
      <c r="C59" s="61" t="s">
        <v>401</v>
      </c>
      <c r="D59" s="62"/>
      <c r="E59" s="3" t="s">
        <v>417</v>
      </c>
      <c r="F59" s="3" t="s">
        <v>417</v>
      </c>
      <c r="G59" s="3" t="s">
        <v>417</v>
      </c>
      <c r="H59" s="3" t="s">
        <v>417</v>
      </c>
      <c r="I59" s="3">
        <v>3.5345039999999994E-2</v>
      </c>
      <c r="J59" s="3">
        <v>3.9763169999999994E-2</v>
      </c>
      <c r="K59" s="3">
        <v>4.4181299999999993E-2</v>
      </c>
      <c r="L59" s="3">
        <v>2.1913924799999995E-5</v>
      </c>
      <c r="M59" s="3" t="s">
        <v>417</v>
      </c>
      <c r="N59" s="3">
        <v>0.25036069999999994</v>
      </c>
      <c r="O59" s="3">
        <v>1.9145229999999999E-2</v>
      </c>
      <c r="P59" s="3">
        <v>4.4181299999999999E-4</v>
      </c>
      <c r="Q59" s="3">
        <v>2.7981489999999998E-2</v>
      </c>
      <c r="R59" s="3">
        <v>3.3872329999999999E-2</v>
      </c>
      <c r="S59" s="3">
        <v>1.0308969999999998E-3</v>
      </c>
      <c r="T59" s="3">
        <v>7.2162789999999991E-2</v>
      </c>
      <c r="U59" s="3">
        <v>0.1178168</v>
      </c>
      <c r="V59" s="3">
        <v>5.4490269999999993E-2</v>
      </c>
      <c r="W59" s="3" t="s">
        <v>417</v>
      </c>
      <c r="X59" s="3" t="s">
        <v>417</v>
      </c>
      <c r="Y59" s="3" t="s">
        <v>417</v>
      </c>
      <c r="Z59" s="3" t="s">
        <v>417</v>
      </c>
      <c r="AA59" s="3" t="s">
        <v>417</v>
      </c>
      <c r="AB59" s="3" t="s">
        <v>417</v>
      </c>
      <c r="AC59" s="3" t="s">
        <v>417</v>
      </c>
      <c r="AD59" s="3" t="s">
        <v>417</v>
      </c>
      <c r="AE59" s="51"/>
      <c r="AF59" s="22"/>
      <c r="AG59" s="22"/>
      <c r="AH59" s="22"/>
      <c r="AI59" s="22"/>
      <c r="AJ59" s="22"/>
      <c r="AK59" s="22">
        <v>147271</v>
      </c>
      <c r="AL59" s="40" t="s">
        <v>424</v>
      </c>
    </row>
    <row r="60" spans="1:38" ht="26.25" customHeight="1" thickBot="1" x14ac:dyDescent="0.45">
      <c r="A60" s="60" t="s">
        <v>53</v>
      </c>
      <c r="B60" s="68" t="s">
        <v>149</v>
      </c>
      <c r="C60" s="61" t="s">
        <v>150</v>
      </c>
      <c r="D60" s="103"/>
      <c r="E60" s="3" t="s">
        <v>418</v>
      </c>
      <c r="F60" s="3" t="s">
        <v>418</v>
      </c>
      <c r="G60" s="3" t="s">
        <v>418</v>
      </c>
      <c r="H60" s="3" t="s">
        <v>418</v>
      </c>
      <c r="I60" s="3">
        <v>0.19467219999999974</v>
      </c>
      <c r="J60" s="3">
        <v>1.9467219999999974</v>
      </c>
      <c r="K60" s="3">
        <v>3.9713128799999944</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c r="AG60" s="22"/>
      <c r="AH60" s="22"/>
      <c r="AI60" s="22"/>
      <c r="AJ60" s="22"/>
      <c r="AK60" s="22">
        <v>38.934439999999945</v>
      </c>
      <c r="AL60" s="40" t="s">
        <v>425</v>
      </c>
    </row>
    <row r="61" spans="1:38" ht="26.25" customHeight="1" thickBot="1" x14ac:dyDescent="0.45">
      <c r="A61" s="60" t="s">
        <v>53</v>
      </c>
      <c r="B61" s="68" t="s">
        <v>151</v>
      </c>
      <c r="C61" s="61" t="s">
        <v>152</v>
      </c>
      <c r="D61" s="62"/>
      <c r="E61" s="3" t="s">
        <v>418</v>
      </c>
      <c r="F61" s="3" t="s">
        <v>418</v>
      </c>
      <c r="G61" s="3" t="s">
        <v>418</v>
      </c>
      <c r="H61" s="3" t="s">
        <v>418</v>
      </c>
      <c r="I61" s="3">
        <v>3.321359795445026</v>
      </c>
      <c r="J61" s="3">
        <v>33.213597954450258</v>
      </c>
      <c r="K61" s="3">
        <v>111.15196846837696</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c r="AG63" s="22"/>
      <c r="AH63" s="22"/>
      <c r="AI63" s="22"/>
      <c r="AJ63" s="22"/>
      <c r="AK63" s="22"/>
      <c r="AL63" s="40" t="s">
        <v>421</v>
      </c>
    </row>
    <row r="64" spans="1:38" ht="26.25" customHeight="1" thickBot="1" x14ac:dyDescent="0.45">
      <c r="A64" s="60" t="s">
        <v>53</v>
      </c>
      <c r="B64" s="68" t="s">
        <v>157</v>
      </c>
      <c r="C64" s="61" t="s">
        <v>158</v>
      </c>
      <c r="D64" s="62"/>
      <c r="E64" s="3">
        <v>0.150176</v>
      </c>
      <c r="F64" s="3">
        <v>1.3515839999999999E-2</v>
      </c>
      <c r="G64" s="3" t="s">
        <v>418</v>
      </c>
      <c r="H64" s="3">
        <v>7.5088000000000004E-3</v>
      </c>
      <c r="I64" s="3" t="s">
        <v>418</v>
      </c>
      <c r="J64" s="3" t="s">
        <v>418</v>
      </c>
      <c r="K64" s="3" t="s">
        <v>418</v>
      </c>
      <c r="L64" s="3" t="s">
        <v>418</v>
      </c>
      <c r="M64" s="3">
        <v>9.0105600000000001E-4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c r="AG64" s="22"/>
      <c r="AH64" s="22"/>
      <c r="AI64" s="22"/>
      <c r="AJ64" s="22"/>
      <c r="AK64" s="22">
        <v>150.17599999999999</v>
      </c>
      <c r="AL64" s="40" t="s">
        <v>159</v>
      </c>
    </row>
    <row r="65" spans="1:38" ht="26.25" customHeight="1" thickBot="1" x14ac:dyDescent="0.45">
      <c r="A65" s="60" t="s">
        <v>53</v>
      </c>
      <c r="B65" s="64" t="s">
        <v>160</v>
      </c>
      <c r="C65" s="61" t="s">
        <v>161</v>
      </c>
      <c r="D65" s="62"/>
      <c r="E65" s="3">
        <v>0.52016636000000005</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c r="AG65" s="22"/>
      <c r="AH65" s="22"/>
      <c r="AI65" s="22"/>
      <c r="AJ65" s="22"/>
      <c r="AK65" s="22">
        <v>265.39100000000002</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c r="AG66" s="22"/>
      <c r="AH66" s="22"/>
      <c r="AI66" s="22"/>
      <c r="AJ66" s="22"/>
      <c r="AK66" s="22"/>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c r="AG67" s="22"/>
      <c r="AH67" s="22"/>
      <c r="AI67" s="22"/>
      <c r="AJ67" s="22"/>
      <c r="AK67" s="22"/>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c r="AG68" s="22"/>
      <c r="AH68" s="22"/>
      <c r="AI68" s="22"/>
      <c r="AJ68" s="22"/>
      <c r="AK68" s="22"/>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c r="AG69" s="22"/>
      <c r="AH69" s="22"/>
      <c r="AI69" s="22"/>
      <c r="AJ69" s="22"/>
      <c r="AK69" s="22"/>
      <c r="AL69" s="40" t="s">
        <v>174</v>
      </c>
    </row>
    <row r="70" spans="1:38" ht="26.25" customHeight="1" thickBot="1" x14ac:dyDescent="0.45">
      <c r="A70" s="60" t="s">
        <v>53</v>
      </c>
      <c r="B70" s="60" t="s">
        <v>175</v>
      </c>
      <c r="C70" s="61" t="s">
        <v>384</v>
      </c>
      <c r="D70" s="67"/>
      <c r="E70" s="3" t="s">
        <v>418</v>
      </c>
      <c r="F70" s="3">
        <v>6.0356323395000001E-2</v>
      </c>
      <c r="G70" s="3">
        <v>1.2471081856806245</v>
      </c>
      <c r="H70" s="3" t="s">
        <v>415</v>
      </c>
      <c r="I70" s="3">
        <v>3.5163547499999999E-4</v>
      </c>
      <c r="J70" s="3">
        <v>7.0327094999999996E-3</v>
      </c>
      <c r="K70" s="3">
        <v>1.8602039157000001E-2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c r="AG70" s="22"/>
      <c r="AH70" s="22"/>
      <c r="AI70" s="22"/>
      <c r="AJ70" s="22"/>
      <c r="AK70" s="22">
        <v>587.06600000000003</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c r="AG71" s="22"/>
      <c r="AH71" s="22"/>
      <c r="AI71" s="22"/>
      <c r="AJ71" s="22"/>
      <c r="AK71" s="22"/>
      <c r="AL71" s="40" t="s">
        <v>421</v>
      </c>
    </row>
    <row r="72" spans="1:38" ht="26.25" customHeight="1" thickBot="1" x14ac:dyDescent="0.45">
      <c r="A72" s="60" t="s">
        <v>53</v>
      </c>
      <c r="B72" s="60" t="s">
        <v>178</v>
      </c>
      <c r="C72" s="61" t="s">
        <v>179</v>
      </c>
      <c r="D72" s="62"/>
      <c r="E72" s="3">
        <v>0.22111751999999998</v>
      </c>
      <c r="F72" s="3">
        <v>7.8241584000000003E-2</v>
      </c>
      <c r="G72" s="3">
        <v>0.10205424</v>
      </c>
      <c r="H72" s="3" t="s">
        <v>415</v>
      </c>
      <c r="I72" s="3">
        <v>3.5718983999999995E-2</v>
      </c>
      <c r="J72" s="3">
        <v>4.0821695999999998E-2</v>
      </c>
      <c r="K72" s="3">
        <v>5.1027120000000002E-2</v>
      </c>
      <c r="L72" s="3">
        <v>1.2858834239999999E-4</v>
      </c>
      <c r="M72" s="3">
        <v>2.8915367999999999</v>
      </c>
      <c r="N72" s="3">
        <v>3.0616272E-2</v>
      </c>
      <c r="O72" s="3">
        <v>2.5513560000000003E-3</v>
      </c>
      <c r="P72" s="3">
        <v>4.0821696000000005E-2</v>
      </c>
      <c r="Q72" s="3">
        <v>1.7009039999999999E-4</v>
      </c>
      <c r="R72" s="3">
        <v>2.2111752000000002E-3</v>
      </c>
      <c r="S72" s="3">
        <v>3.4018079999999999E-2</v>
      </c>
      <c r="T72" s="3">
        <v>8.5045199999999998E-3</v>
      </c>
      <c r="U72" s="3" t="s">
        <v>415</v>
      </c>
      <c r="V72" s="3">
        <v>4.5924408E-2</v>
      </c>
      <c r="W72" s="3">
        <v>5.1027119999999995</v>
      </c>
      <c r="X72" s="3" t="s">
        <v>415</v>
      </c>
      <c r="Y72" s="3" t="s">
        <v>415</v>
      </c>
      <c r="Z72" s="3" t="s">
        <v>415</v>
      </c>
      <c r="AA72" s="3" t="s">
        <v>415</v>
      </c>
      <c r="AB72" s="3">
        <v>0.81643391999999992</v>
      </c>
      <c r="AC72" s="3" t="s">
        <v>415</v>
      </c>
      <c r="AD72" s="3">
        <v>4.2522599999999997</v>
      </c>
      <c r="AE72" s="51"/>
      <c r="AF72" s="22"/>
      <c r="AG72" s="22"/>
      <c r="AH72" s="22"/>
      <c r="AI72" s="22"/>
      <c r="AJ72" s="22"/>
      <c r="AK72" s="22">
        <v>1700.904</v>
      </c>
      <c r="AL72" s="40" t="s">
        <v>180</v>
      </c>
    </row>
    <row r="73" spans="1:38" ht="26.25" customHeight="1" thickBot="1" x14ac:dyDescent="0.45">
      <c r="A73" s="60" t="s">
        <v>53</v>
      </c>
      <c r="B73" s="60" t="s">
        <v>181</v>
      </c>
      <c r="C73" s="61" t="s">
        <v>182</v>
      </c>
      <c r="D73" s="62"/>
      <c r="E73" s="3">
        <v>0.34113060428849823</v>
      </c>
      <c r="F73" s="3" t="s">
        <v>415</v>
      </c>
      <c r="G73" s="3">
        <v>1.169590643274854</v>
      </c>
      <c r="H73" s="3" t="s">
        <v>415</v>
      </c>
      <c r="I73" s="3">
        <v>0.37839697282421714</v>
      </c>
      <c r="J73" s="3">
        <v>0.53606237816764091</v>
      </c>
      <c r="K73" s="3">
        <v>0.63066162137369519</v>
      </c>
      <c r="L73" s="3">
        <v>3.7839697282421716E-2</v>
      </c>
      <c r="M73" s="3" t="s">
        <v>415</v>
      </c>
      <c r="N73" s="3" t="s">
        <v>415</v>
      </c>
      <c r="O73" s="3" t="s">
        <v>415</v>
      </c>
      <c r="P73" s="3" t="s">
        <v>415</v>
      </c>
      <c r="Q73" s="3" t="s">
        <v>415</v>
      </c>
      <c r="R73" s="3">
        <v>1.9345156424218439</v>
      </c>
      <c r="S73" s="3" t="s">
        <v>415</v>
      </c>
      <c r="T73" s="3">
        <v>5.5456115082759352</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0.167797</v>
      </c>
      <c r="F74" s="3" t="s">
        <v>415</v>
      </c>
      <c r="G74" s="3">
        <v>0.75508649999999999</v>
      </c>
      <c r="H74" s="3" t="s">
        <v>415</v>
      </c>
      <c r="I74" s="3">
        <v>0.10067819999999998</v>
      </c>
      <c r="J74" s="3">
        <v>0.11745789999999999</v>
      </c>
      <c r="K74" s="3">
        <v>0.15101730000000002</v>
      </c>
      <c r="L74" s="3">
        <v>2.3155985999999996E-3</v>
      </c>
      <c r="M74" s="3">
        <v>22.317001000000001</v>
      </c>
      <c r="N74" s="3" t="s">
        <v>415</v>
      </c>
      <c r="O74" s="3" t="s">
        <v>415</v>
      </c>
      <c r="P74" s="3" t="s">
        <v>415</v>
      </c>
      <c r="Q74" s="3" t="s">
        <v>415</v>
      </c>
      <c r="R74" s="3" t="s">
        <v>415</v>
      </c>
      <c r="S74" s="3" t="s">
        <v>415</v>
      </c>
      <c r="T74" s="3" t="s">
        <v>415</v>
      </c>
      <c r="U74" s="3" t="s">
        <v>415</v>
      </c>
      <c r="V74" s="3" t="s">
        <v>415</v>
      </c>
      <c r="W74" s="3" t="s">
        <v>415</v>
      </c>
      <c r="X74" s="3">
        <v>1.5101729999999998</v>
      </c>
      <c r="Y74" s="3">
        <v>1.5101729999999998</v>
      </c>
      <c r="Z74" s="3">
        <v>1.5101729999999998</v>
      </c>
      <c r="AA74" s="3">
        <v>0.18457670000000001</v>
      </c>
      <c r="AB74" s="3">
        <v>4.7150956999999991</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c r="AG75" s="22"/>
      <c r="AH75" s="22"/>
      <c r="AI75" s="22"/>
      <c r="AJ75" s="22"/>
      <c r="AK75" s="22"/>
      <c r="AL75" s="40" t="s">
        <v>189</v>
      </c>
    </row>
    <row r="76" spans="1:38" ht="26.25" customHeight="1" thickBot="1" x14ac:dyDescent="0.45">
      <c r="A76" s="60" t="s">
        <v>53</v>
      </c>
      <c r="B76" s="60" t="s">
        <v>190</v>
      </c>
      <c r="C76" s="61" t="s">
        <v>191</v>
      </c>
      <c r="D76" s="62"/>
      <c r="E76" s="3" t="s">
        <v>415</v>
      </c>
      <c r="F76" s="3" t="s">
        <v>415</v>
      </c>
      <c r="G76" s="3">
        <v>0.02</v>
      </c>
      <c r="H76" s="3" t="s">
        <v>415</v>
      </c>
      <c r="I76" s="3">
        <v>3.1999999999999999E-5</v>
      </c>
      <c r="J76" s="3">
        <v>6.3999999999999997E-5</v>
      </c>
      <c r="K76" s="3">
        <v>8.0000000000000007E-5</v>
      </c>
      <c r="L76" s="3" t="s">
        <v>415</v>
      </c>
      <c r="M76" s="3" t="s">
        <v>415</v>
      </c>
      <c r="N76" s="3">
        <v>4.4000000000000003E-3</v>
      </c>
      <c r="O76" s="3">
        <v>2.0000000000000001E-4</v>
      </c>
      <c r="P76" s="3" t="s">
        <v>415</v>
      </c>
      <c r="Q76" s="3">
        <v>1.1999999999999999E-3</v>
      </c>
      <c r="R76" s="3" t="s">
        <v>415</v>
      </c>
      <c r="S76" s="3" t="s">
        <v>415</v>
      </c>
      <c r="T76" s="3" t="s">
        <v>415</v>
      </c>
      <c r="U76" s="3" t="s">
        <v>415</v>
      </c>
      <c r="V76" s="3">
        <v>2.0000000000000001E-4</v>
      </c>
      <c r="W76" s="3">
        <v>1.2800000000000001E-2</v>
      </c>
      <c r="X76" s="3" t="s">
        <v>415</v>
      </c>
      <c r="Y76" s="3" t="s">
        <v>415</v>
      </c>
      <c r="Z76" s="3" t="s">
        <v>415</v>
      </c>
      <c r="AA76" s="3" t="s">
        <v>415</v>
      </c>
      <c r="AB76" s="3" t="s">
        <v>415</v>
      </c>
      <c r="AC76" s="3" t="s">
        <v>415</v>
      </c>
      <c r="AD76" s="3">
        <v>10.4</v>
      </c>
      <c r="AE76" s="51"/>
      <c r="AF76" s="22"/>
      <c r="AG76" s="22"/>
      <c r="AH76" s="22"/>
      <c r="AI76" s="22"/>
      <c r="AJ76" s="22"/>
      <c r="AK76" s="22">
        <v>4</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c r="AG77" s="22"/>
      <c r="AH77" s="22"/>
      <c r="AI77" s="22"/>
      <c r="AJ77" s="22"/>
      <c r="AK77" s="22"/>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c r="AG78" s="22"/>
      <c r="AH78" s="22"/>
      <c r="AI78" s="22"/>
      <c r="AJ78" s="22"/>
      <c r="AK78" s="22"/>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c r="AG79" s="22"/>
      <c r="AH79" s="22"/>
      <c r="AI79" s="22"/>
      <c r="AJ79" s="22"/>
      <c r="AK79" s="22"/>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c r="AG80" s="22"/>
      <c r="AH80" s="22"/>
      <c r="AI80" s="22"/>
      <c r="AJ80" s="22"/>
      <c r="AK80" s="22"/>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c r="AG81" s="22"/>
      <c r="AH81" s="22"/>
      <c r="AI81" s="22"/>
      <c r="AJ81" s="22"/>
      <c r="AK81" s="22"/>
      <c r="AL81" s="40" t="s">
        <v>206</v>
      </c>
    </row>
    <row r="82" spans="1:38" ht="26.25" customHeight="1" thickBot="1" x14ac:dyDescent="0.45">
      <c r="A82" s="60" t="s">
        <v>207</v>
      </c>
      <c r="B82" s="64" t="s">
        <v>208</v>
      </c>
      <c r="C82" s="70" t="s">
        <v>209</v>
      </c>
      <c r="D82" s="62"/>
      <c r="E82" s="3" t="s">
        <v>418</v>
      </c>
      <c r="F82" s="3">
        <v>45.120335294999997</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10915770</v>
      </c>
      <c r="AL82" s="40" t="s">
        <v>218</v>
      </c>
    </row>
    <row r="83" spans="1:38" ht="26.25" customHeight="1" thickBot="1" x14ac:dyDescent="0.45">
      <c r="A83" s="60" t="s">
        <v>53</v>
      </c>
      <c r="B83" s="71" t="s">
        <v>210</v>
      </c>
      <c r="C83" s="72" t="s">
        <v>211</v>
      </c>
      <c r="D83" s="62"/>
      <c r="E83" s="3" t="s">
        <v>415</v>
      </c>
      <c r="F83" s="3">
        <v>8.1936659199999991E-3</v>
      </c>
      <c r="G83" s="3" t="s">
        <v>415</v>
      </c>
      <c r="H83" s="3" t="s">
        <v>418</v>
      </c>
      <c r="I83" s="3">
        <v>8.1936659200000086E-4</v>
      </c>
      <c r="J83" s="3">
        <v>1.0754186520000009E-2</v>
      </c>
      <c r="K83" s="3">
        <v>7.1694576799999998</v>
      </c>
      <c r="L83" s="3">
        <v>4.6703895744000047E-5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512104120</v>
      </c>
      <c r="AL83" s="40" t="s">
        <v>411</v>
      </c>
    </row>
    <row r="84" spans="1:38" ht="26.25" customHeight="1" thickBot="1" x14ac:dyDescent="0.45">
      <c r="A84" s="60" t="s">
        <v>53</v>
      </c>
      <c r="B84" s="71" t="s">
        <v>212</v>
      </c>
      <c r="C84" s="72" t="s">
        <v>213</v>
      </c>
      <c r="D84" s="62"/>
      <c r="E84" s="3" t="s">
        <v>415</v>
      </c>
      <c r="F84" s="3">
        <v>4.8835738269080199E-2</v>
      </c>
      <c r="G84" s="3" t="s">
        <v>418</v>
      </c>
      <c r="H84" s="3" t="s">
        <v>418</v>
      </c>
      <c r="I84" s="3">
        <v>3.005276201174166E-2</v>
      </c>
      <c r="J84" s="3">
        <v>0.15026381005870831</v>
      </c>
      <c r="K84" s="3">
        <v>0.60105524023483325</v>
      </c>
      <c r="L84" s="3">
        <v>3.906859061526416E-6</v>
      </c>
      <c r="M84" s="3">
        <v>3.5687654888943224E-3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37565952.514677078</v>
      </c>
      <c r="AL84" s="40" t="s">
        <v>411</v>
      </c>
    </row>
    <row r="85" spans="1:38" ht="26.25" customHeight="1" thickBot="1" x14ac:dyDescent="0.45">
      <c r="A85" s="60" t="s">
        <v>207</v>
      </c>
      <c r="B85" s="66" t="s">
        <v>214</v>
      </c>
      <c r="C85" s="72" t="s">
        <v>402</v>
      </c>
      <c r="D85" s="62"/>
      <c r="E85" s="3" t="s">
        <v>418</v>
      </c>
      <c r="F85" s="3">
        <v>40.966780405000009</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136027608.00000003</v>
      </c>
      <c r="AL85" s="40" t="s">
        <v>215</v>
      </c>
    </row>
    <row r="86" spans="1:38" ht="26.25" customHeight="1" thickBot="1" x14ac:dyDescent="0.45">
      <c r="A86" s="60" t="s">
        <v>207</v>
      </c>
      <c r="B86" s="66" t="s">
        <v>216</v>
      </c>
      <c r="C86" s="70" t="s">
        <v>217</v>
      </c>
      <c r="D86" s="62"/>
      <c r="E86" s="3" t="s">
        <v>418</v>
      </c>
      <c r="F86" s="3">
        <v>5.19047854</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11716197</v>
      </c>
      <c r="AL86" s="40" t="s">
        <v>218</v>
      </c>
    </row>
    <row r="87" spans="1:38" ht="26.25" customHeight="1" thickBot="1" x14ac:dyDescent="0.45">
      <c r="A87" s="60" t="s">
        <v>207</v>
      </c>
      <c r="B87" s="66" t="s">
        <v>219</v>
      </c>
      <c r="C87" s="70" t="s">
        <v>220</v>
      </c>
      <c r="D87" s="62"/>
      <c r="E87" s="3" t="s">
        <v>418</v>
      </c>
      <c r="F87" s="3">
        <v>0.87105801000000005</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3872822</v>
      </c>
      <c r="AL87" s="40" t="s">
        <v>218</v>
      </c>
    </row>
    <row r="88" spans="1:38" ht="26.25" customHeight="1" thickBot="1" x14ac:dyDescent="0.45">
      <c r="A88" s="60" t="s">
        <v>207</v>
      </c>
      <c r="B88" s="66" t="s">
        <v>221</v>
      </c>
      <c r="C88" s="70" t="s">
        <v>222</v>
      </c>
      <c r="D88" s="62"/>
      <c r="E88" s="3" t="s">
        <v>415</v>
      </c>
      <c r="F88" s="3">
        <v>8.0491812608739846</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9.5793178912426544E-2</v>
      </c>
      <c r="Y88" s="3" t="s">
        <v>415</v>
      </c>
      <c r="Z88" s="3" t="s">
        <v>415</v>
      </c>
      <c r="AA88" s="3" t="s">
        <v>415</v>
      </c>
      <c r="AB88" s="3">
        <v>9.5793178912426544E-2</v>
      </c>
      <c r="AC88" s="3" t="s">
        <v>415</v>
      </c>
      <c r="AD88" s="3" t="s">
        <v>415</v>
      </c>
      <c r="AE88" s="51"/>
      <c r="AF88" s="22" t="s">
        <v>418</v>
      </c>
      <c r="AG88" s="22" t="s">
        <v>418</v>
      </c>
      <c r="AH88" s="22" t="s">
        <v>418</v>
      </c>
      <c r="AI88" s="22" t="s">
        <v>418</v>
      </c>
      <c r="AJ88" s="22" t="s">
        <v>418</v>
      </c>
      <c r="AK88" s="22">
        <v>486703887.78590858</v>
      </c>
      <c r="AL88" s="40" t="s">
        <v>411</v>
      </c>
    </row>
    <row r="89" spans="1:38" ht="26.25" customHeight="1" thickBot="1" x14ac:dyDescent="0.45">
      <c r="A89" s="60" t="s">
        <v>207</v>
      </c>
      <c r="B89" s="66" t="s">
        <v>223</v>
      </c>
      <c r="C89" s="70" t="s">
        <v>224</v>
      </c>
      <c r="D89" s="62"/>
      <c r="E89" s="3" t="s">
        <v>418</v>
      </c>
      <c r="F89" s="3">
        <v>4.6782164999999996</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9356433</v>
      </c>
      <c r="AL89" s="40" t="s">
        <v>411</v>
      </c>
    </row>
    <row r="90" spans="1:38" s="5" customFormat="1" ht="26.25" customHeight="1" thickBot="1" x14ac:dyDescent="0.45">
      <c r="A90" s="60" t="s">
        <v>207</v>
      </c>
      <c r="B90" s="66" t="s">
        <v>225</v>
      </c>
      <c r="C90" s="70" t="s">
        <v>226</v>
      </c>
      <c r="D90" s="62"/>
      <c r="E90" s="3" t="s">
        <v>418</v>
      </c>
      <c r="F90" s="3">
        <v>13.325465348699998</v>
      </c>
      <c r="G90" s="3" t="s">
        <v>418</v>
      </c>
      <c r="H90" s="3" t="s">
        <v>418</v>
      </c>
      <c r="I90" s="3">
        <v>0.41951699999999997</v>
      </c>
      <c r="J90" s="3">
        <v>0.62927549999999999</v>
      </c>
      <c r="K90" s="3">
        <v>0.76911450000000015</v>
      </c>
      <c r="L90" s="3" t="s">
        <v>418</v>
      </c>
      <c r="M90" s="3" t="s">
        <v>418</v>
      </c>
      <c r="N90" s="3" t="s">
        <v>418</v>
      </c>
      <c r="O90" s="3" t="s">
        <v>418</v>
      </c>
      <c r="P90" s="3" t="s">
        <v>418</v>
      </c>
      <c r="Q90" s="3" t="s">
        <v>418</v>
      </c>
      <c r="R90" s="3" t="s">
        <v>418</v>
      </c>
      <c r="S90" s="3" t="s">
        <v>418</v>
      </c>
      <c r="T90" s="3" t="s">
        <v>418</v>
      </c>
      <c r="U90" s="3" t="s">
        <v>418</v>
      </c>
      <c r="V90" s="3" t="s">
        <v>418</v>
      </c>
      <c r="W90" s="3" t="s">
        <v>418</v>
      </c>
      <c r="X90" s="3">
        <v>9.9976842000000007E-3</v>
      </c>
      <c r="Y90" s="3">
        <v>5.0464501200000005E-3</v>
      </c>
      <c r="Z90" s="3">
        <v>5.0464501200000005E-3</v>
      </c>
      <c r="AA90" s="3">
        <v>5.0464501200000005E-3</v>
      </c>
      <c r="AB90" s="3">
        <v>2.5137034560000004E-2</v>
      </c>
      <c r="AC90" s="3" t="s">
        <v>418</v>
      </c>
      <c r="AD90" s="3" t="s">
        <v>418</v>
      </c>
      <c r="AE90" s="51"/>
      <c r="AF90" s="22"/>
      <c r="AG90" s="22"/>
      <c r="AH90" s="22"/>
      <c r="AI90" s="22"/>
      <c r="AJ90" s="22"/>
      <c r="AK90" s="22"/>
      <c r="AL90" s="40"/>
    </row>
    <row r="91" spans="1:38" ht="26.25" customHeight="1" thickBot="1" x14ac:dyDescent="0.45">
      <c r="A91" s="60" t="s">
        <v>207</v>
      </c>
      <c r="B91" s="64" t="s">
        <v>403</v>
      </c>
      <c r="C91" s="66" t="s">
        <v>227</v>
      </c>
      <c r="D91" s="62"/>
      <c r="E91" s="3">
        <v>0.155493115939</v>
      </c>
      <c r="F91" s="3">
        <v>1.2138585416582</v>
      </c>
      <c r="G91" s="3">
        <v>2.7149800000000001E-4</v>
      </c>
      <c r="H91" s="3">
        <v>0.35844412724825003</v>
      </c>
      <c r="I91" s="3">
        <v>2.3320507984910002</v>
      </c>
      <c r="J91" s="3">
        <v>2.3320551118930002</v>
      </c>
      <c r="K91" s="3">
        <v>2.3320560028020001</v>
      </c>
      <c r="L91" s="3">
        <v>1.04942285932095</v>
      </c>
      <c r="M91" s="3">
        <v>4.7597443299105002</v>
      </c>
      <c r="N91" s="3">
        <v>7.0481600000000005E-2</v>
      </c>
      <c r="O91" s="3">
        <v>0.46654227781700003</v>
      </c>
      <c r="P91" s="3">
        <v>5.1243000000000002E-6</v>
      </c>
      <c r="Q91" s="3">
        <v>1.19567E-4</v>
      </c>
      <c r="R91" s="3">
        <v>1.40244E-3</v>
      </c>
      <c r="S91" s="3">
        <v>0.506324825817</v>
      </c>
      <c r="T91" s="3">
        <v>0.23590161290850001</v>
      </c>
      <c r="U91" s="3" t="s">
        <v>415</v>
      </c>
      <c r="V91" s="3">
        <v>0.25657861290849998</v>
      </c>
      <c r="W91" s="3">
        <v>0.15546974193900001</v>
      </c>
      <c r="X91" s="3">
        <v>9.5873007529050005E-3</v>
      </c>
      <c r="Y91" s="3">
        <v>3.886743548475E-3</v>
      </c>
      <c r="Z91" s="3">
        <v>3.886743548475E-3</v>
      </c>
      <c r="AA91" s="3">
        <v>3.886743548475E-3</v>
      </c>
      <c r="AB91" s="3">
        <v>2.1247531398330001E-2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c r="AG92" s="22"/>
      <c r="AH92" s="22"/>
      <c r="AI92" s="22"/>
      <c r="AJ92" s="22"/>
      <c r="AK92" s="22"/>
      <c r="AL92" s="40" t="s">
        <v>230</v>
      </c>
    </row>
    <row r="93" spans="1:38" ht="26.25" customHeight="1" thickBot="1" x14ac:dyDescent="0.45">
      <c r="A93" s="60" t="s">
        <v>53</v>
      </c>
      <c r="B93" s="64" t="s">
        <v>231</v>
      </c>
      <c r="C93" s="61" t="s">
        <v>404</v>
      </c>
      <c r="D93" s="67"/>
      <c r="E93" s="3" t="s">
        <v>418</v>
      </c>
      <c r="F93" s="3">
        <v>4.8657385181888966</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2145975.4134695521</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0.88062357700000005</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880623.57700000005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8.6969245000000014E-2</v>
      </c>
      <c r="F99" s="3">
        <v>4.4049915154557286</v>
      </c>
      <c r="G99" s="3" t="s">
        <v>418</v>
      </c>
      <c r="H99" s="3">
        <v>3.8538901237529464</v>
      </c>
      <c r="I99" s="3">
        <v>6.1200699999999997E-2</v>
      </c>
      <c r="J99" s="3">
        <v>9.4040100000000015E-2</v>
      </c>
      <c r="K99" s="3">
        <v>0.2059926</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149.27000000000001</v>
      </c>
      <c r="AL99" s="40" t="s">
        <v>244</v>
      </c>
    </row>
    <row r="100" spans="1:38" ht="26.25" customHeight="1" thickBot="1" x14ac:dyDescent="0.45">
      <c r="A100" s="60" t="s">
        <v>242</v>
      </c>
      <c r="B100" s="60" t="s">
        <v>245</v>
      </c>
      <c r="C100" s="61" t="s">
        <v>407</v>
      </c>
      <c r="D100" s="74"/>
      <c r="E100" s="3">
        <v>0.108819424</v>
      </c>
      <c r="F100" s="3">
        <v>1.9590601432928567</v>
      </c>
      <c r="G100" s="3" t="s">
        <v>418</v>
      </c>
      <c r="H100" s="3">
        <v>3.3175012878019201</v>
      </c>
      <c r="I100" s="3">
        <v>9.0264959999999991E-2</v>
      </c>
      <c r="J100" s="3">
        <v>0.13539744000000001</v>
      </c>
      <c r="K100" s="3">
        <v>0.29586847999999999</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501.47199999999998</v>
      </c>
      <c r="AL100" s="40" t="s">
        <v>244</v>
      </c>
    </row>
    <row r="101" spans="1:38" ht="26.25" customHeight="1" thickBot="1" x14ac:dyDescent="0.45">
      <c r="A101" s="60" t="s">
        <v>242</v>
      </c>
      <c r="B101" s="60" t="s">
        <v>246</v>
      </c>
      <c r="C101" s="61" t="s">
        <v>247</v>
      </c>
      <c r="D101" s="74"/>
      <c r="E101" s="3">
        <v>0.10802412000000002</v>
      </c>
      <c r="F101" s="3">
        <v>0.33763578013872131</v>
      </c>
      <c r="G101" s="3" t="s">
        <v>418</v>
      </c>
      <c r="H101" s="3">
        <v>3.7015363424847649</v>
      </c>
      <c r="I101" s="3">
        <v>0.18004020000000001</v>
      </c>
      <c r="J101" s="3">
        <v>0.54012059999999995</v>
      </c>
      <c r="K101" s="3">
        <v>1.2602814</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9002.01</v>
      </c>
      <c r="AL101" s="40" t="s">
        <v>244</v>
      </c>
    </row>
    <row r="102" spans="1:38" ht="26.25" customHeight="1" thickBot="1" x14ac:dyDescent="0.45">
      <c r="A102" s="60" t="s">
        <v>242</v>
      </c>
      <c r="B102" s="60" t="s">
        <v>248</v>
      </c>
      <c r="C102" s="61" t="s">
        <v>385</v>
      </c>
      <c r="D102" s="74"/>
      <c r="E102" s="3">
        <v>1.0638919E-2</v>
      </c>
      <c r="F102" s="3">
        <v>0.34922149546443843</v>
      </c>
      <c r="G102" s="3" t="s">
        <v>418</v>
      </c>
      <c r="H102" s="3">
        <v>3.7822093393983072</v>
      </c>
      <c r="I102" s="3">
        <v>4.9964728440334075E-3</v>
      </c>
      <c r="J102" s="3">
        <v>0.11053177633025058</v>
      </c>
      <c r="K102" s="3">
        <v>0.72929179926640864</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937.03399999999999</v>
      </c>
      <c r="AL102" s="40" t="s">
        <v>244</v>
      </c>
    </row>
    <row r="103" spans="1:38" ht="26.25" customHeight="1" thickBot="1" x14ac:dyDescent="0.45">
      <c r="A103" s="60" t="s">
        <v>242</v>
      </c>
      <c r="B103" s="60" t="s">
        <v>249</v>
      </c>
      <c r="C103" s="61" t="s">
        <v>250</v>
      </c>
      <c r="D103" s="74"/>
      <c r="E103" s="3">
        <v>9.2130000000000014E-5</v>
      </c>
      <c r="F103" s="3">
        <v>1.7230962920533534E-2</v>
      </c>
      <c r="G103" s="3" t="s">
        <v>418</v>
      </c>
      <c r="H103" s="3">
        <v>6.1973380404708586E-3</v>
      </c>
      <c r="I103" s="3">
        <v>4.8840000000000005E-4</v>
      </c>
      <c r="J103" s="3">
        <v>7.4370000000000013E-4</v>
      </c>
      <c r="K103" s="3">
        <v>1.6095000000000003E-3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1.1100000000000001</v>
      </c>
      <c r="AL103" s="40" t="s">
        <v>244</v>
      </c>
    </row>
    <row r="104" spans="1:38" ht="26.25" customHeight="1" thickBot="1" x14ac:dyDescent="0.45">
      <c r="A104" s="60" t="s">
        <v>242</v>
      </c>
      <c r="B104" s="60" t="s">
        <v>251</v>
      </c>
      <c r="C104" s="61" t="s">
        <v>252</v>
      </c>
      <c r="D104" s="74"/>
      <c r="E104" s="3">
        <v>6.7449335999999999E-2</v>
      </c>
      <c r="F104" s="3">
        <v>0.96362683183870401</v>
      </c>
      <c r="G104" s="3" t="s">
        <v>418</v>
      </c>
      <c r="H104" s="3">
        <v>2.7358657790890035</v>
      </c>
      <c r="I104" s="3">
        <v>0.11241556000000001</v>
      </c>
      <c r="J104" s="3">
        <v>0.33724668000000002</v>
      </c>
      <c r="K104" s="3">
        <v>0.78690892000000012</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5620.7780000000002</v>
      </c>
      <c r="AL104" s="40" t="s">
        <v>244</v>
      </c>
    </row>
    <row r="105" spans="1:38" ht="26.25" customHeight="1" thickBot="1" x14ac:dyDescent="0.45">
      <c r="A105" s="60" t="s">
        <v>242</v>
      </c>
      <c r="B105" s="60" t="s">
        <v>253</v>
      </c>
      <c r="C105" s="61" t="s">
        <v>254</v>
      </c>
      <c r="D105" s="74"/>
      <c r="E105" s="3">
        <v>6.8985000000000001E-3</v>
      </c>
      <c r="F105" s="3" t="s">
        <v>416</v>
      </c>
      <c r="G105" s="3" t="s">
        <v>418</v>
      </c>
      <c r="H105" s="3" t="s">
        <v>416</v>
      </c>
      <c r="I105" s="3">
        <v>3.8631600000000005E-3</v>
      </c>
      <c r="J105" s="3">
        <v>6.0706800000000002E-3</v>
      </c>
      <c r="K105" s="3">
        <v>1.3245120000000001E-2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27.594000000000001</v>
      </c>
      <c r="AL105" s="40" t="s">
        <v>244</v>
      </c>
    </row>
    <row r="106" spans="1:38" ht="26.25" customHeight="1" thickBot="1" x14ac:dyDescent="0.45">
      <c r="A106" s="60" t="s">
        <v>242</v>
      </c>
      <c r="B106" s="60" t="s">
        <v>255</v>
      </c>
      <c r="C106" s="61" t="s">
        <v>256</v>
      </c>
      <c r="D106" s="74"/>
      <c r="E106" s="3">
        <v>1.972225E-2</v>
      </c>
      <c r="F106" s="3" t="s">
        <v>416</v>
      </c>
      <c r="G106" s="3" t="s">
        <v>418</v>
      </c>
      <c r="H106" s="3" t="s">
        <v>416</v>
      </c>
      <c r="I106" s="3">
        <v>7.888899999999999E-3</v>
      </c>
      <c r="J106" s="3">
        <v>1.262224E-2</v>
      </c>
      <c r="K106" s="3">
        <v>2.6822260000000001E-2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78.888999999999996</v>
      </c>
      <c r="AL106" s="40" t="s">
        <v>244</v>
      </c>
    </row>
    <row r="107" spans="1:38" ht="26.25" customHeight="1" thickBot="1" x14ac:dyDescent="0.45">
      <c r="A107" s="60" t="s">
        <v>242</v>
      </c>
      <c r="B107" s="60" t="s">
        <v>257</v>
      </c>
      <c r="C107" s="61" t="s">
        <v>378</v>
      </c>
      <c r="D107" s="74"/>
      <c r="E107" s="3">
        <v>0.10808811943999999</v>
      </c>
      <c r="F107" s="3">
        <v>0.37198286507828571</v>
      </c>
      <c r="G107" s="3" t="s">
        <v>418</v>
      </c>
      <c r="H107" s="3">
        <v>2.4056891714650255</v>
      </c>
      <c r="I107" s="3">
        <v>2.3161739880000001E-2</v>
      </c>
      <c r="J107" s="3">
        <v>0.30882319839999994</v>
      </c>
      <c r="K107" s="3">
        <v>1.4669101923999999</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7720.5799599999991</v>
      </c>
      <c r="AL107" s="40" t="s">
        <v>244</v>
      </c>
    </row>
    <row r="108" spans="1:38" ht="26.25" customHeight="1" thickBot="1" x14ac:dyDescent="0.45">
      <c r="A108" s="60" t="s">
        <v>242</v>
      </c>
      <c r="B108" s="60" t="s">
        <v>258</v>
      </c>
      <c r="C108" s="61" t="s">
        <v>379</v>
      </c>
      <c r="D108" s="74"/>
      <c r="E108" s="3">
        <v>0.5616503413920001</v>
      </c>
      <c r="F108" s="3">
        <v>1.3999185887206838</v>
      </c>
      <c r="G108" s="3" t="s">
        <v>418</v>
      </c>
      <c r="H108" s="3">
        <v>2.6944613477939812</v>
      </c>
      <c r="I108" s="3">
        <v>4.1603728992000009E-2</v>
      </c>
      <c r="J108" s="3">
        <v>0.41603728992000005</v>
      </c>
      <c r="K108" s="3">
        <v>0.83207457984000011</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20801.864496000002</v>
      </c>
      <c r="AL108" s="40" t="s">
        <v>244</v>
      </c>
    </row>
    <row r="109" spans="1:38" ht="26.25" customHeight="1" thickBot="1" x14ac:dyDescent="0.45">
      <c r="A109" s="60" t="s">
        <v>242</v>
      </c>
      <c r="B109" s="60" t="s">
        <v>259</v>
      </c>
      <c r="C109" s="61" t="s">
        <v>380</v>
      </c>
      <c r="D109" s="74"/>
      <c r="E109" s="3">
        <v>1.2554537042880001E-2</v>
      </c>
      <c r="F109" s="3">
        <v>9.4615944524484824E-2</v>
      </c>
      <c r="G109" s="3" t="s">
        <v>418</v>
      </c>
      <c r="H109" s="3">
        <v>0.31787046230980459</v>
      </c>
      <c r="I109" s="3">
        <v>9.2996570687999998E-3</v>
      </c>
      <c r="J109" s="3">
        <v>5.1148113878400001E-2</v>
      </c>
      <c r="K109" s="3">
        <v>5.1148113878400001E-2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464.98285344000004</v>
      </c>
      <c r="AL109" s="40" t="s">
        <v>244</v>
      </c>
    </row>
    <row r="110" spans="1:38" ht="26.25" customHeight="1" thickBot="1" x14ac:dyDescent="0.45">
      <c r="A110" s="60" t="s">
        <v>242</v>
      </c>
      <c r="B110" s="60" t="s">
        <v>260</v>
      </c>
      <c r="C110" s="61" t="s">
        <v>381</v>
      </c>
      <c r="D110" s="74"/>
      <c r="E110" s="3">
        <v>3.2304071923200004E-3</v>
      </c>
      <c r="F110" s="3">
        <v>1.0260147500165221E-2</v>
      </c>
      <c r="G110" s="3" t="s">
        <v>418</v>
      </c>
      <c r="H110" s="3">
        <v>6.3559048553557415E-2</v>
      </c>
      <c r="I110" s="3">
        <v>2.9367338112000004E-3</v>
      </c>
      <c r="J110" s="3">
        <v>2.0557136678400006E-2</v>
      </c>
      <c r="K110" s="3">
        <v>2.0557136678400006E-2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146.83669056000002</v>
      </c>
      <c r="AL110" s="40" t="s">
        <v>244</v>
      </c>
    </row>
    <row r="111" spans="1:38" ht="26.25" customHeight="1" thickBot="1" x14ac:dyDescent="0.45">
      <c r="A111" s="60" t="s">
        <v>242</v>
      </c>
      <c r="B111" s="60" t="s">
        <v>261</v>
      </c>
      <c r="C111" s="61" t="s">
        <v>375</v>
      </c>
      <c r="D111" s="74"/>
      <c r="E111" s="3" t="s">
        <v>418</v>
      </c>
      <c r="F111" s="3">
        <v>0.16894407826370572</v>
      </c>
      <c r="G111" s="3" t="s">
        <v>418</v>
      </c>
      <c r="H111" s="3">
        <v>4.1463868472369994</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1422.7139999999999</v>
      </c>
      <c r="AL111" s="40" t="s">
        <v>244</v>
      </c>
    </row>
    <row r="112" spans="1:38" ht="26.25" customHeight="1" thickBot="1" x14ac:dyDescent="0.45">
      <c r="A112" s="60" t="s">
        <v>262</v>
      </c>
      <c r="B112" s="60" t="s">
        <v>263</v>
      </c>
      <c r="C112" s="61" t="s">
        <v>264</v>
      </c>
      <c r="D112" s="62"/>
      <c r="E112" s="3">
        <v>9.8800000000000008</v>
      </c>
      <c r="F112" s="3" t="s">
        <v>418</v>
      </c>
      <c r="G112" s="3" t="s">
        <v>418</v>
      </c>
      <c r="H112" s="3">
        <v>17.241295917196126</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247000000</v>
      </c>
      <c r="AL112" s="40" t="s">
        <v>413</v>
      </c>
    </row>
    <row r="113" spans="1:38" ht="26.25" customHeight="1" thickBot="1" x14ac:dyDescent="0.45">
      <c r="A113" s="60" t="s">
        <v>262</v>
      </c>
      <c r="B113" s="75" t="s">
        <v>265</v>
      </c>
      <c r="C113" s="76" t="s">
        <v>266</v>
      </c>
      <c r="D113" s="62"/>
      <c r="E113" s="3">
        <v>2.6598365383588147</v>
      </c>
      <c r="F113" s="3">
        <v>3.6568564964425345</v>
      </c>
      <c r="G113" s="3" t="s">
        <v>418</v>
      </c>
      <c r="H113" s="3">
        <v>16.214375342603876</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2.183154E-2</v>
      </c>
      <c r="F114" s="3" t="s">
        <v>418</v>
      </c>
      <c r="G114" s="3" t="s">
        <v>418</v>
      </c>
      <c r="H114" s="3">
        <v>7.4227235999999988E-2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10915770</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c r="AL115" s="40" t="s">
        <v>411</v>
      </c>
    </row>
    <row r="116" spans="1:38" ht="26.25" customHeight="1" thickBot="1" x14ac:dyDescent="0.45">
      <c r="A116" s="60" t="s">
        <v>262</v>
      </c>
      <c r="B116" s="60" t="s">
        <v>270</v>
      </c>
      <c r="C116" s="66" t="s">
        <v>408</v>
      </c>
      <c r="D116" s="62"/>
      <c r="E116" s="3">
        <v>8.9634336047139396</v>
      </c>
      <c r="F116" s="3">
        <v>0.11317152625253828</v>
      </c>
      <c r="G116" s="3" t="s">
        <v>418</v>
      </c>
      <c r="H116" s="3">
        <v>13.713985361420196</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c r="AL118" s="40" t="s">
        <v>411</v>
      </c>
    </row>
    <row r="119" spans="1:38" ht="26.25" customHeight="1" thickBot="1" x14ac:dyDescent="0.45">
      <c r="A119" s="60" t="s">
        <v>262</v>
      </c>
      <c r="B119" s="60" t="s">
        <v>274</v>
      </c>
      <c r="C119" s="61" t="s">
        <v>275</v>
      </c>
      <c r="D119" s="62"/>
      <c r="E119" s="3" t="s">
        <v>418</v>
      </c>
      <c r="F119" s="3" t="s">
        <v>418</v>
      </c>
      <c r="G119" s="3" t="s">
        <v>418</v>
      </c>
      <c r="H119" s="3" t="s">
        <v>418</v>
      </c>
      <c r="I119" s="3">
        <v>0.22959600000000008</v>
      </c>
      <c r="J119" s="3">
        <v>5.969496000000003</v>
      </c>
      <c r="K119" s="3">
        <v>5.969496000000003</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3826600.0000000014</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c r="AL120" s="40" t="s">
        <v>411</v>
      </c>
    </row>
    <row r="121" spans="1:38" ht="26.25" customHeight="1" thickBot="1" x14ac:dyDescent="0.45">
      <c r="A121" s="60" t="s">
        <v>262</v>
      </c>
      <c r="B121" s="60" t="s">
        <v>278</v>
      </c>
      <c r="C121" s="66" t="s">
        <v>279</v>
      </c>
      <c r="D121" s="63"/>
      <c r="E121" s="3" t="s">
        <v>418</v>
      </c>
      <c r="F121" s="3">
        <v>2.7525847261821537</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3826600.0000000014</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0.97768002314809666</v>
      </c>
      <c r="F123" s="3">
        <v>0.21253913546697756</v>
      </c>
      <c r="G123" s="3">
        <v>0.21253913546697756</v>
      </c>
      <c r="H123" s="3">
        <v>1.0201878502414921</v>
      </c>
      <c r="I123" s="3">
        <v>2.4109136420433575</v>
      </c>
      <c r="J123" s="3">
        <v>2.5264420283235443</v>
      </c>
      <c r="K123" s="3">
        <v>2.5683288064169396</v>
      </c>
      <c r="L123" s="3">
        <v>0.21253913546697753</v>
      </c>
      <c r="M123" s="3">
        <v>28.352720671294801</v>
      </c>
      <c r="N123" s="3">
        <v>4.6758609802735059E-2</v>
      </c>
      <c r="O123" s="3">
        <v>0.37406887842188047</v>
      </c>
      <c r="P123" s="3">
        <v>5.951095793075372E-2</v>
      </c>
      <c r="Q123" s="3">
        <v>2.7205009339773129E-3</v>
      </c>
      <c r="R123" s="3">
        <v>3.4006261674716404E-2</v>
      </c>
      <c r="S123" s="3">
        <v>3.1030713778178717E-2</v>
      </c>
      <c r="T123" s="3">
        <v>2.2104070088565665E-2</v>
      </c>
      <c r="U123" s="3">
        <v>8.5015654186791009E-3</v>
      </c>
      <c r="V123" s="3">
        <v>0.23804383172301488</v>
      </c>
      <c r="W123" s="3">
        <v>0.21253913546697756</v>
      </c>
      <c r="X123" s="3">
        <v>0.16705576047704435</v>
      </c>
      <c r="Y123" s="3">
        <v>0.46631086321454873</v>
      </c>
      <c r="Z123" s="3">
        <v>0.19893663079709101</v>
      </c>
      <c r="AA123" s="3">
        <v>0.14282629903380892</v>
      </c>
      <c r="AB123" s="3" t="s">
        <v>418</v>
      </c>
      <c r="AC123" s="3" t="s">
        <v>418</v>
      </c>
      <c r="AD123" s="3" t="s">
        <v>418</v>
      </c>
      <c r="AE123" s="51"/>
      <c r="AF123" s="22" t="s">
        <v>418</v>
      </c>
      <c r="AG123" s="22" t="s">
        <v>418</v>
      </c>
      <c r="AH123" s="22" t="s">
        <v>418</v>
      </c>
      <c r="AI123" s="22" t="s">
        <v>418</v>
      </c>
      <c r="AJ123" s="22" t="s">
        <v>418</v>
      </c>
      <c r="AK123" s="22">
        <v>425.07827093395508</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0.57779873181038421</v>
      </c>
      <c r="G125" s="3" t="s">
        <v>418</v>
      </c>
      <c r="H125" s="3" t="s">
        <v>415</v>
      </c>
      <c r="I125" s="3">
        <v>9.3167665079699197E-5</v>
      </c>
      <c r="J125" s="3">
        <v>6.1829450461982187E-4</v>
      </c>
      <c r="K125" s="3">
        <v>1.3071705736939611E-3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c r="AG125" s="22"/>
      <c r="AH125" s="22"/>
      <c r="AI125" s="22"/>
      <c r="AJ125" s="22"/>
      <c r="AK125" s="22">
        <v>2823.2625781727024</v>
      </c>
      <c r="AL125" s="40" t="s">
        <v>436</v>
      </c>
    </row>
    <row r="126" spans="1:38" ht="26.25" customHeight="1" thickBot="1" x14ac:dyDescent="0.45">
      <c r="A126" s="60" t="s">
        <v>287</v>
      </c>
      <c r="B126" s="60" t="s">
        <v>290</v>
      </c>
      <c r="C126" s="61" t="s">
        <v>291</v>
      </c>
      <c r="D126" s="62"/>
      <c r="E126" s="3" t="s">
        <v>416</v>
      </c>
      <c r="F126" s="3" t="s">
        <v>416</v>
      </c>
      <c r="G126" s="3" t="s">
        <v>416</v>
      </c>
      <c r="H126" s="3" t="s">
        <v>416</v>
      </c>
      <c r="I126" s="3" t="s">
        <v>416</v>
      </c>
      <c r="J126" s="3" t="s">
        <v>416</v>
      </c>
      <c r="K126" s="3" t="s">
        <v>416</v>
      </c>
      <c r="L126" s="3" t="s">
        <v>416</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c r="AG126" s="22"/>
      <c r="AH126" s="22"/>
      <c r="AI126" s="22"/>
      <c r="AJ126" s="22"/>
      <c r="AK126" s="22" t="s">
        <v>416</v>
      </c>
      <c r="AL126" s="40" t="s">
        <v>437</v>
      </c>
    </row>
    <row r="127" spans="1:38" ht="26.25" customHeight="1" thickBot="1" x14ac:dyDescent="0.45">
      <c r="A127" s="60" t="s">
        <v>287</v>
      </c>
      <c r="B127" s="60" t="s">
        <v>292</v>
      </c>
      <c r="C127" s="61" t="s">
        <v>293</v>
      </c>
      <c r="D127" s="62"/>
      <c r="E127" s="3" t="s">
        <v>415</v>
      </c>
      <c r="F127" s="3" t="s">
        <v>415</v>
      </c>
      <c r="G127" s="3" t="s">
        <v>415</v>
      </c>
      <c r="H127" s="3">
        <v>3.4844720496894411E-3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13.043478260869565</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2.1596999999999996E-3</v>
      </c>
      <c r="F131" s="3">
        <v>6.5729999999999998E-4</v>
      </c>
      <c r="G131" s="3">
        <v>2.0789460000000004E-4</v>
      </c>
      <c r="H131" s="3" t="s">
        <v>415</v>
      </c>
      <c r="I131" s="3" t="s">
        <v>415</v>
      </c>
      <c r="J131" s="3" t="s">
        <v>415</v>
      </c>
      <c r="K131" s="3">
        <v>1.5963000000000015E-4</v>
      </c>
      <c r="L131" s="3">
        <v>3.6714899999999999E-4</v>
      </c>
      <c r="M131" s="3">
        <v>2.1409199999999998E-5</v>
      </c>
      <c r="N131" s="3" t="s">
        <v>418</v>
      </c>
      <c r="O131" s="3" t="s">
        <v>418</v>
      </c>
      <c r="P131" s="3">
        <v>1.090179E-2</v>
      </c>
      <c r="Q131" s="3">
        <v>1.8780000000000001E-4</v>
      </c>
      <c r="R131" s="3">
        <v>3.7560000000000033E-5</v>
      </c>
      <c r="S131" s="3" t="s">
        <v>418</v>
      </c>
      <c r="T131" s="3">
        <v>1.8780000000000017E-5</v>
      </c>
      <c r="U131" s="3" t="s">
        <v>415</v>
      </c>
      <c r="V131" s="3" t="s">
        <v>415</v>
      </c>
      <c r="W131" s="3">
        <v>1.8722677516350222E-3</v>
      </c>
      <c r="X131" s="3" t="s">
        <v>415</v>
      </c>
      <c r="Y131" s="3" t="s">
        <v>415</v>
      </c>
      <c r="Z131" s="3" t="s">
        <v>415</v>
      </c>
      <c r="AA131" s="3" t="s">
        <v>415</v>
      </c>
      <c r="AB131" s="3">
        <v>3.756E-8</v>
      </c>
      <c r="AC131" s="3">
        <v>9.3900000000000011E-2</v>
      </c>
      <c r="AD131" s="3">
        <v>1.8780000000000002E-2</v>
      </c>
      <c r="AE131" s="51"/>
      <c r="AF131" s="22"/>
      <c r="AG131" s="22"/>
      <c r="AH131" s="22"/>
      <c r="AI131" s="22"/>
      <c r="AJ131" s="22"/>
      <c r="AK131" s="22">
        <v>0.93899999999999995</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c r="AG134" s="22"/>
      <c r="AH134" s="22"/>
      <c r="AI134" s="22"/>
      <c r="AJ134" s="22"/>
      <c r="AK134" s="22"/>
      <c r="AL134" s="40"/>
    </row>
    <row r="135" spans="1:38" ht="26.25" customHeight="1" thickBot="1" x14ac:dyDescent="0.45">
      <c r="A135" s="60" t="s">
        <v>287</v>
      </c>
      <c r="B135" s="60" t="s">
        <v>310</v>
      </c>
      <c r="C135" s="61" t="s">
        <v>311</v>
      </c>
      <c r="D135" s="62"/>
      <c r="E135" s="3">
        <v>5.855945017743001</v>
      </c>
      <c r="F135" s="3">
        <v>1.1735360757000002</v>
      </c>
      <c r="G135" s="3">
        <v>0.22297185438300002</v>
      </c>
      <c r="H135" s="3" t="s">
        <v>415</v>
      </c>
      <c r="I135" s="3">
        <v>5.4100013089770016</v>
      </c>
      <c r="J135" s="3">
        <v>5.7385914101730009</v>
      </c>
      <c r="K135" s="3">
        <v>5.8442096569860009</v>
      </c>
      <c r="L135" s="3">
        <v>3.002550726482236</v>
      </c>
      <c r="M135" s="3">
        <v>73.791948440016014</v>
      </c>
      <c r="N135" s="3">
        <v>0.78626917071900015</v>
      </c>
      <c r="O135" s="3">
        <v>8.2147525299000018E-2</v>
      </c>
      <c r="P135" s="3" t="s">
        <v>415</v>
      </c>
      <c r="Q135" s="3">
        <v>4.6941443028000011E-2</v>
      </c>
      <c r="R135" s="3">
        <v>1.1735360757000003E-2</v>
      </c>
      <c r="S135" s="3">
        <v>0.16429505059800004</v>
      </c>
      <c r="T135" s="3" t="s">
        <v>415</v>
      </c>
      <c r="U135" s="3">
        <v>3.5206082271000007E-2</v>
      </c>
      <c r="V135" s="3">
        <v>21.182326166385003</v>
      </c>
      <c r="W135" s="3" t="s">
        <v>415</v>
      </c>
      <c r="X135" s="3">
        <v>4.4062018902000016E-3</v>
      </c>
      <c r="Y135" s="3">
        <v>8.2616285441250003E-3</v>
      </c>
      <c r="Z135" s="3">
        <v>1.8726358033350005E-2</v>
      </c>
      <c r="AA135" s="3" t="s">
        <v>415</v>
      </c>
      <c r="AB135" s="3">
        <v>3.1394188467675006E-2</v>
      </c>
      <c r="AC135" s="3" t="s">
        <v>415</v>
      </c>
      <c r="AD135" s="3" t="s">
        <v>418</v>
      </c>
      <c r="AE135" s="51"/>
      <c r="AF135" s="22"/>
      <c r="AG135" s="22"/>
      <c r="AH135" s="22"/>
      <c r="AI135" s="22"/>
      <c r="AJ135" s="22"/>
      <c r="AK135" s="22">
        <v>1173.5360757000001</v>
      </c>
      <c r="AL135" s="40" t="s">
        <v>447</v>
      </c>
    </row>
    <row r="136" spans="1:38" ht="26.25" customHeight="1" thickBot="1" x14ac:dyDescent="0.45">
      <c r="A136" s="60" t="s">
        <v>287</v>
      </c>
      <c r="B136" s="60" t="s">
        <v>312</v>
      </c>
      <c r="C136" s="61" t="s">
        <v>313</v>
      </c>
      <c r="D136" s="62"/>
      <c r="E136" s="3" t="s">
        <v>418</v>
      </c>
      <c r="F136" s="3">
        <v>9.1402989750000007E-3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c r="AG136" s="22"/>
      <c r="AH136" s="22"/>
      <c r="AI136" s="22"/>
      <c r="AJ136" s="22"/>
      <c r="AK136" s="22">
        <v>609.35326499999996</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c r="AG139" s="22"/>
      <c r="AH139" s="22"/>
      <c r="AI139" s="22"/>
      <c r="AJ139" s="22"/>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c r="AG140" s="22"/>
      <c r="AH140" s="22"/>
      <c r="AI140" s="22"/>
      <c r="AJ140" s="22"/>
      <c r="AK140" s="22"/>
      <c r="AL140" s="40" t="s">
        <v>418</v>
      </c>
    </row>
    <row r="141" spans="1:38" s="6" customFormat="1" ht="37.5" customHeight="1" thickBot="1" x14ac:dyDescent="0.45">
      <c r="A141" s="79"/>
      <c r="B141" s="80" t="s">
        <v>322</v>
      </c>
      <c r="C141" s="81" t="s">
        <v>387</v>
      </c>
      <c r="D141" s="79" t="s">
        <v>141</v>
      </c>
      <c r="E141" s="16">
        <f>SUM(E14:E140)</f>
        <v>456.77573171088352</v>
      </c>
      <c r="F141" s="16">
        <f t="shared" ref="F141:AD141" si="0">SUM(F14:F140)</f>
        <v>333.4153824686768</v>
      </c>
      <c r="G141" s="16">
        <f t="shared" si="0"/>
        <v>565.94993567480412</v>
      </c>
      <c r="H141" s="16">
        <f t="shared" si="0"/>
        <v>79.794841530841566</v>
      </c>
      <c r="I141" s="16">
        <f t="shared" si="0"/>
        <v>67.360630519515155</v>
      </c>
      <c r="J141" s="16">
        <f t="shared" si="0"/>
        <v>127.13579616749702</v>
      </c>
      <c r="K141" s="16">
        <f t="shared" si="0"/>
        <v>244.36457642851326</v>
      </c>
      <c r="L141" s="16">
        <f t="shared" si="0"/>
        <v>11.638473769585316</v>
      </c>
      <c r="M141" s="16">
        <f t="shared" si="0"/>
        <v>925.32560312568978</v>
      </c>
      <c r="N141" s="16">
        <f t="shared" si="0"/>
        <v>64.900573531223174</v>
      </c>
      <c r="O141" s="16">
        <f t="shared" si="0"/>
        <v>8.6639870266611556</v>
      </c>
      <c r="P141" s="16">
        <f t="shared" si="0"/>
        <v>2.566280775550684</v>
      </c>
      <c r="Q141" s="16">
        <f t="shared" si="0"/>
        <v>3.0108485560044045</v>
      </c>
      <c r="R141" s="16">
        <f>SUM(R14:R140)</f>
        <v>7.050382471477886</v>
      </c>
      <c r="S141" s="16">
        <f t="shared" si="0"/>
        <v>32.477842473051922</v>
      </c>
      <c r="T141" s="16">
        <f t="shared" si="0"/>
        <v>53.111644560539013</v>
      </c>
      <c r="U141" s="16">
        <f t="shared" si="0"/>
        <v>16.661603622440193</v>
      </c>
      <c r="V141" s="16">
        <f t="shared" si="0"/>
        <v>72.623448657374652</v>
      </c>
      <c r="W141" s="16">
        <f t="shared" si="0"/>
        <v>41.725935020553216</v>
      </c>
      <c r="X141" s="16">
        <f t="shared" si="0"/>
        <v>6.4681745905759405</v>
      </c>
      <c r="Y141" s="16">
        <f t="shared" si="0"/>
        <v>7.8584374758759665</v>
      </c>
      <c r="Z141" s="16">
        <f t="shared" si="0"/>
        <v>3.7763294636722979</v>
      </c>
      <c r="AA141" s="16">
        <f t="shared" si="0"/>
        <v>2.9984146161181244</v>
      </c>
      <c r="AB141" s="16">
        <f t="shared" si="0"/>
        <v>20.942570079879836</v>
      </c>
      <c r="AC141" s="16">
        <f t="shared" si="0"/>
        <v>25.912869379885908</v>
      </c>
      <c r="AD141" s="16">
        <f t="shared" si="0"/>
        <v>17.831083698104429</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456.77573171088352</v>
      </c>
      <c r="F152" s="11">
        <f t="shared" ref="F152:AD152" si="1">SUM(F$141, F$151, IF(AND(ISNUMBER(SEARCH($B$4,"AT|BE|CH|GB|IE|LT|LU|NL")),SUM(F$143:F$149)&gt;0),SUM(F$143:F$149)-SUM(F$27:F$33),0))</f>
        <v>333.4153824686768</v>
      </c>
      <c r="G152" s="11">
        <f t="shared" si="1"/>
        <v>565.94993567480412</v>
      </c>
      <c r="H152" s="11">
        <f t="shared" si="1"/>
        <v>79.794841530841566</v>
      </c>
      <c r="I152" s="11">
        <f t="shared" si="1"/>
        <v>67.360630519515155</v>
      </c>
      <c r="J152" s="11">
        <f t="shared" si="1"/>
        <v>127.13579616749702</v>
      </c>
      <c r="K152" s="11">
        <f t="shared" si="1"/>
        <v>244.36457642851326</v>
      </c>
      <c r="L152" s="11">
        <f t="shared" si="1"/>
        <v>11.638473769585316</v>
      </c>
      <c r="M152" s="11">
        <f t="shared" si="1"/>
        <v>925.32560312568978</v>
      </c>
      <c r="N152" s="11">
        <f t="shared" si="1"/>
        <v>64.900573531223174</v>
      </c>
      <c r="O152" s="11">
        <f t="shared" si="1"/>
        <v>8.6639870266611556</v>
      </c>
      <c r="P152" s="11">
        <f t="shared" si="1"/>
        <v>2.566280775550684</v>
      </c>
      <c r="Q152" s="11">
        <f t="shared" si="1"/>
        <v>3.0108485560044045</v>
      </c>
      <c r="R152" s="11">
        <f t="shared" si="1"/>
        <v>7.050382471477886</v>
      </c>
      <c r="S152" s="11">
        <f t="shared" si="1"/>
        <v>32.477842473051922</v>
      </c>
      <c r="T152" s="11">
        <f t="shared" si="1"/>
        <v>53.111644560539013</v>
      </c>
      <c r="U152" s="11">
        <f t="shared" si="1"/>
        <v>16.661603622440193</v>
      </c>
      <c r="V152" s="11">
        <f t="shared" si="1"/>
        <v>72.623448657374652</v>
      </c>
      <c r="W152" s="11">
        <f t="shared" si="1"/>
        <v>41.725935020553216</v>
      </c>
      <c r="X152" s="11">
        <f t="shared" si="1"/>
        <v>6.4681745905759405</v>
      </c>
      <c r="Y152" s="11">
        <f t="shared" si="1"/>
        <v>7.8584374758759665</v>
      </c>
      <c r="Z152" s="11">
        <f t="shared" si="1"/>
        <v>3.7763294636722979</v>
      </c>
      <c r="AA152" s="11">
        <f t="shared" si="1"/>
        <v>2.9984146161181244</v>
      </c>
      <c r="AB152" s="11">
        <f t="shared" si="1"/>
        <v>20.942570079879836</v>
      </c>
      <c r="AC152" s="11">
        <f t="shared" si="1"/>
        <v>25.912869379885908</v>
      </c>
      <c r="AD152" s="11">
        <f t="shared" si="1"/>
        <v>17.831083698104429</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456.77573171088352</v>
      </c>
      <c r="F154" s="11">
        <f>SUM(F$141, F$153, -1 * IF(OR($B$6=2005,$B$6&gt;=2020),SUM(F$99:F$122),0), IF(AND(ISNUMBER(SEARCH($B$4,"AT|BE|CH|GB|IE|LT|LU|NL")),SUM(F$143:F$149)&gt;0),SUM(F$143:F$149)-SUM(F$27:F$33),0))</f>
        <v>333.4153824686768</v>
      </c>
      <c r="G154" s="11">
        <f>SUM(G$141, G$153, IF(AND(ISNUMBER(SEARCH($B$4,"AT|BE|CH|GB|IE|LT|LU|NL")),SUM(G$143:G$149)&gt;0),SUM(G$143:G$149)-SUM(G$27:G$33),0))</f>
        <v>565.94993567480412</v>
      </c>
      <c r="H154" s="11">
        <f>SUM(H$141, H$153, IF(AND(ISNUMBER(SEARCH($B$4,"AT|BE|CH|GB|IE|LT|LU|NL")),SUM(H$143:H$149)&gt;0),SUM(H$143:H$149)-SUM(H$27:H$33),0))</f>
        <v>79.794841530841566</v>
      </c>
      <c r="I154" s="11">
        <f t="shared" ref="I154:AD154" si="2">SUM(I$141, I$153, IF(AND(ISNUMBER(SEARCH($B$4,"AT|BE|CH|GB|IE|LT|LU|NL")),SUM(I$143:I$149)&gt;0),SUM(I$143:I$149)-SUM(I$27:I$33),0))</f>
        <v>67.360630519515155</v>
      </c>
      <c r="J154" s="11">
        <f t="shared" si="2"/>
        <v>127.13579616749702</v>
      </c>
      <c r="K154" s="11">
        <f t="shared" si="2"/>
        <v>244.36457642851326</v>
      </c>
      <c r="L154" s="11">
        <f t="shared" si="2"/>
        <v>11.638473769585316</v>
      </c>
      <c r="M154" s="11">
        <f t="shared" si="2"/>
        <v>925.32560312568978</v>
      </c>
      <c r="N154" s="11">
        <f t="shared" si="2"/>
        <v>64.900573531223174</v>
      </c>
      <c r="O154" s="11">
        <f t="shared" si="2"/>
        <v>8.6639870266611556</v>
      </c>
      <c r="P154" s="11">
        <f t="shared" si="2"/>
        <v>2.566280775550684</v>
      </c>
      <c r="Q154" s="11">
        <f t="shared" si="2"/>
        <v>3.0108485560044045</v>
      </c>
      <c r="R154" s="11">
        <f t="shared" si="2"/>
        <v>7.050382471477886</v>
      </c>
      <c r="S154" s="11">
        <f t="shared" si="2"/>
        <v>32.477842473051922</v>
      </c>
      <c r="T154" s="11">
        <f t="shared" si="2"/>
        <v>53.111644560539013</v>
      </c>
      <c r="U154" s="11">
        <f t="shared" si="2"/>
        <v>16.661603622440193</v>
      </c>
      <c r="V154" s="11">
        <f t="shared" si="2"/>
        <v>72.623448657374652</v>
      </c>
      <c r="W154" s="11">
        <f t="shared" si="2"/>
        <v>41.725935020553216</v>
      </c>
      <c r="X154" s="11">
        <f t="shared" si="2"/>
        <v>6.4681745905759405</v>
      </c>
      <c r="Y154" s="11">
        <f t="shared" si="2"/>
        <v>7.8584374758759665</v>
      </c>
      <c r="Z154" s="11">
        <f t="shared" si="2"/>
        <v>3.7763294636722979</v>
      </c>
      <c r="AA154" s="11">
        <f t="shared" si="2"/>
        <v>2.9984146161181244</v>
      </c>
      <c r="AB154" s="11">
        <f t="shared" si="2"/>
        <v>20.942570079879836</v>
      </c>
      <c r="AC154" s="11">
        <f t="shared" si="2"/>
        <v>25.912869379885908</v>
      </c>
      <c r="AD154" s="11">
        <f t="shared" si="2"/>
        <v>17.831083698104429</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10.431405587655746</v>
      </c>
      <c r="F157" s="19">
        <v>1.4895909835566023E-2</v>
      </c>
      <c r="G157" s="19">
        <v>0.61853739573116828</v>
      </c>
      <c r="H157" s="19" t="s">
        <v>415</v>
      </c>
      <c r="I157" s="19">
        <v>0.14191699966047872</v>
      </c>
      <c r="J157" s="19">
        <v>0.14191699966047872</v>
      </c>
      <c r="K157" s="19" t="s">
        <v>415</v>
      </c>
      <c r="L157" s="19">
        <v>6.8120161087545816E-2</v>
      </c>
      <c r="M157" s="19">
        <v>1.6977861901886999</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32951.837329807247</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1.4557044412852813</v>
      </c>
      <c r="F158" s="19">
        <v>2.6072180490947813E-3</v>
      </c>
      <c r="G158" s="19">
        <v>8.4186274510405043E-2</v>
      </c>
      <c r="H158" s="19" t="s">
        <v>415</v>
      </c>
      <c r="I158" s="19">
        <v>8.7322034244618086E-3</v>
      </c>
      <c r="J158" s="19">
        <v>8.7322034244618086E-3</v>
      </c>
      <c r="K158" s="19" t="s">
        <v>415</v>
      </c>
      <c r="L158" s="19">
        <v>4.1914576667079848E-3</v>
      </c>
      <c r="M158" s="19">
        <v>0.46764424813705952</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4484.9234068988198</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195.43987478322276</v>
      </c>
      <c r="F159" s="19">
        <v>5.8925677563203651</v>
      </c>
      <c r="G159" s="19">
        <v>202.93000000000004</v>
      </c>
      <c r="H159" s="19" t="s">
        <v>415</v>
      </c>
      <c r="I159" s="19">
        <v>10.872899956023174</v>
      </c>
      <c r="J159" s="19">
        <v>12.096153685829732</v>
      </c>
      <c r="K159" s="19">
        <v>12.096153685829732</v>
      </c>
      <c r="L159" s="19">
        <v>0.26237759244944325</v>
      </c>
      <c r="M159" s="19">
        <v>13.470928266008993</v>
      </c>
      <c r="N159" s="19">
        <v>0.56086999999999998</v>
      </c>
      <c r="O159" s="19">
        <v>6.0109999999999997E-2</v>
      </c>
      <c r="P159" s="19">
        <v>7.0050000000000001E-2</v>
      </c>
      <c r="Q159" s="19">
        <v>1.8946400000000003</v>
      </c>
      <c r="R159" s="19">
        <v>2.00989</v>
      </c>
      <c r="S159" s="19">
        <v>3.88361</v>
      </c>
      <c r="T159" s="19">
        <v>88.721000000000004</v>
      </c>
      <c r="U159" s="19">
        <v>0.62866999999999995</v>
      </c>
      <c r="V159" s="19">
        <v>3.9047999999999998</v>
      </c>
      <c r="W159" s="19">
        <v>1.3604000000000001</v>
      </c>
      <c r="X159" s="19">
        <v>1.4779E-2</v>
      </c>
      <c r="Y159" s="19">
        <v>8.7679999999999994E-2</v>
      </c>
      <c r="Z159" s="19">
        <v>6.0109999999999997E-2</v>
      </c>
      <c r="AA159" s="19">
        <v>2.5309999999999996E-2</v>
      </c>
      <c r="AB159" s="19">
        <v>0.18787899999999996</v>
      </c>
      <c r="AC159" s="19">
        <v>0.42574000000000006</v>
      </c>
      <c r="AD159" s="19">
        <v>1.5903759999999998</v>
      </c>
      <c r="AE159" s="54"/>
      <c r="AF159" s="19">
        <v>132830.79</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c r="AG160" s="19"/>
      <c r="AH160" s="19"/>
      <c r="AI160" s="19"/>
      <c r="AJ160" s="19"/>
      <c r="AK160" s="19"/>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3.5672631773993553E-2</v>
      </c>
      <c r="F163" s="21">
        <v>0.10701789532198067</v>
      </c>
      <c r="G163" s="21">
        <v>7.1345263547987108E-3</v>
      </c>
      <c r="H163" s="21">
        <v>7.1345263547987108E-3</v>
      </c>
      <c r="I163" s="21">
        <v>3.2479782526975705E-2</v>
      </c>
      <c r="J163" s="21">
        <v>3.9697511977414751E-2</v>
      </c>
      <c r="K163" s="21">
        <v>6.135070032873189E-2</v>
      </c>
      <c r="L163" s="21">
        <v>2.9231804274278128E-3</v>
      </c>
      <c r="M163" s="21">
        <v>1.0748163953504257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c r="AG163" s="21"/>
      <c r="AH163" s="21"/>
      <c r="AI163" s="21"/>
      <c r="AJ163" s="21"/>
      <c r="AK163" s="21">
        <v>356.72631773993555</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2024-02-12T14:02:52Z</dcterms:modified>
</cp:coreProperties>
</file>